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EESTI LAEVAOMANIKE LIIT\2020-2024 MTööS muutmise vajadus\2025.01 MTööS Muutmise VTK_Töötunnid\"/>
    </mc:Choice>
  </mc:AlternateContent>
  <xr:revisionPtr revIDLastSave="0" documentId="13_ncr:1_{2B330714-261F-47F5-910F-191878512C69}" xr6:coauthVersionLast="47" xr6:coauthVersionMax="47" xr10:uidLastSave="{00000000-0000-0000-0000-000000000000}"/>
  <bookViews>
    <workbookView xWindow="22875" yWindow="-120" windowWidth="20445" windowHeight="13740" xr2:uid="{C59BD57C-6A9F-41EF-A10C-C32185517BC5}"/>
  </bookViews>
  <sheets>
    <sheet name="Reisilaevad" sheetId="1" r:id="rId1"/>
    <sheet name="9-h tööpäev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N45" i="1"/>
  <c r="N10" i="1"/>
  <c r="G10" i="1"/>
  <c r="D10" i="1"/>
  <c r="K45" i="1"/>
  <c r="D45" i="1"/>
  <c r="K10" i="1"/>
  <c r="J45" i="1"/>
  <c r="F45" i="1"/>
  <c r="M45" i="1"/>
  <c r="N43" i="1"/>
  <c r="N41" i="1"/>
  <c r="N36" i="1"/>
  <c r="N37" i="1"/>
  <c r="N38" i="1"/>
  <c r="N39" i="1"/>
  <c r="N40" i="1"/>
  <c r="K36" i="1"/>
  <c r="K37" i="1"/>
  <c r="K38" i="1"/>
  <c r="K39" i="1"/>
  <c r="K40" i="1"/>
  <c r="G36" i="1"/>
  <c r="G37" i="1"/>
  <c r="G38" i="1"/>
  <c r="N35" i="1"/>
  <c r="N28" i="1"/>
  <c r="N29" i="1"/>
  <c r="N30" i="1"/>
  <c r="N31" i="1"/>
  <c r="N32" i="1"/>
  <c r="N33" i="1"/>
  <c r="N27" i="1"/>
  <c r="N20" i="1"/>
  <c r="N21" i="1"/>
  <c r="N22" i="1"/>
  <c r="N23" i="1"/>
  <c r="N24" i="1"/>
  <c r="N25" i="1"/>
  <c r="N19" i="1"/>
  <c r="N12" i="1"/>
  <c r="N13" i="1"/>
  <c r="N14" i="1"/>
  <c r="N15" i="1"/>
  <c r="N16" i="1"/>
  <c r="N17" i="1"/>
  <c r="N11" i="1"/>
  <c r="N9" i="1"/>
  <c r="C45" i="1"/>
  <c r="D4" i="1"/>
  <c r="D5" i="1"/>
  <c r="D6" i="1"/>
  <c r="D7" i="1"/>
  <c r="D3" i="1"/>
  <c r="G42" i="2"/>
  <c r="M8" i="2"/>
  <c r="M10" i="2" s="1"/>
  <c r="M9" i="2"/>
  <c r="M12" i="2"/>
  <c r="M13" i="2"/>
  <c r="M14" i="2"/>
  <c r="M15" i="2"/>
  <c r="M16" i="2"/>
  <c r="M17" i="2"/>
  <c r="M19" i="2"/>
  <c r="M26" i="2" s="1"/>
  <c r="M20" i="2"/>
  <c r="M21" i="2"/>
  <c r="M22" i="2"/>
  <c r="M23" i="2"/>
  <c r="M24" i="2"/>
  <c r="M25" i="2"/>
  <c r="M27" i="2"/>
  <c r="M34" i="2" s="1"/>
  <c r="M28" i="2"/>
  <c r="M29" i="2"/>
  <c r="M30" i="2"/>
  <c r="M31" i="2"/>
  <c r="M32" i="2"/>
  <c r="M33" i="2"/>
  <c r="M35" i="2"/>
  <c r="M42" i="2" s="1"/>
  <c r="M36" i="2"/>
  <c r="M37" i="2"/>
  <c r="M38" i="2"/>
  <c r="M39" i="2"/>
  <c r="M40" i="2"/>
  <c r="M11" i="2"/>
  <c r="M18" i="2" s="1"/>
  <c r="L44" i="2"/>
  <c r="M7" i="2"/>
  <c r="I44" i="2"/>
  <c r="F44" i="2"/>
  <c r="C44" i="2"/>
  <c r="D41" i="2"/>
  <c r="D40" i="2"/>
  <c r="D39" i="2"/>
  <c r="J38" i="2"/>
  <c r="D38" i="2"/>
  <c r="J37" i="2"/>
  <c r="D37" i="2"/>
  <c r="J36" i="2"/>
  <c r="G36" i="2"/>
  <c r="D36" i="2"/>
  <c r="J35" i="2"/>
  <c r="G35" i="2"/>
  <c r="D35" i="2"/>
  <c r="J33" i="2"/>
  <c r="G33" i="2"/>
  <c r="D33" i="2"/>
  <c r="J32" i="2"/>
  <c r="G32" i="2"/>
  <c r="D32" i="2"/>
  <c r="J31" i="2"/>
  <c r="G31" i="2"/>
  <c r="D31" i="2"/>
  <c r="J30" i="2"/>
  <c r="G30" i="2"/>
  <c r="D30" i="2"/>
  <c r="J29" i="2"/>
  <c r="G29" i="2"/>
  <c r="D29" i="2"/>
  <c r="J28" i="2"/>
  <c r="G28" i="2"/>
  <c r="D28" i="2"/>
  <c r="J27" i="2"/>
  <c r="G27" i="2"/>
  <c r="D27" i="2"/>
  <c r="J25" i="2"/>
  <c r="G25" i="2"/>
  <c r="D25" i="2"/>
  <c r="J24" i="2"/>
  <c r="G24" i="2"/>
  <c r="D24" i="2"/>
  <c r="J23" i="2"/>
  <c r="G23" i="2"/>
  <c r="D23" i="2"/>
  <c r="J22" i="2"/>
  <c r="G22" i="2"/>
  <c r="D22" i="2"/>
  <c r="J21" i="2"/>
  <c r="G21" i="2"/>
  <c r="D21" i="2"/>
  <c r="J20" i="2"/>
  <c r="G20" i="2"/>
  <c r="D20" i="2"/>
  <c r="J19" i="2"/>
  <c r="G19" i="2"/>
  <c r="D19" i="2"/>
  <c r="J17" i="2"/>
  <c r="G17" i="2"/>
  <c r="D17" i="2"/>
  <c r="J16" i="2"/>
  <c r="G16" i="2"/>
  <c r="D16" i="2"/>
  <c r="J15" i="2"/>
  <c r="G15" i="2"/>
  <c r="D15" i="2"/>
  <c r="J14" i="2"/>
  <c r="G14" i="2"/>
  <c r="D14" i="2"/>
  <c r="J13" i="2"/>
  <c r="G13" i="2"/>
  <c r="D13" i="2"/>
  <c r="J12" i="2"/>
  <c r="G12" i="2"/>
  <c r="D12" i="2"/>
  <c r="J11" i="2"/>
  <c r="G11" i="2"/>
  <c r="D11" i="2"/>
  <c r="J9" i="2"/>
  <c r="G9" i="2"/>
  <c r="D9" i="2"/>
  <c r="J8" i="2"/>
  <c r="G8" i="2"/>
  <c r="D8" i="2"/>
  <c r="J7" i="2"/>
  <c r="G7" i="2"/>
  <c r="J6" i="2"/>
  <c r="G6" i="2"/>
  <c r="J5" i="2"/>
  <c r="G5" i="2"/>
  <c r="G4" i="2"/>
  <c r="G3" i="2"/>
  <c r="K35" i="1"/>
  <c r="K28" i="1"/>
  <c r="K29" i="1"/>
  <c r="K30" i="1"/>
  <c r="K31" i="1"/>
  <c r="K32" i="1"/>
  <c r="K33" i="1"/>
  <c r="K27" i="1"/>
  <c r="K20" i="1"/>
  <c r="K21" i="1"/>
  <c r="K22" i="1"/>
  <c r="K23" i="1"/>
  <c r="K24" i="1"/>
  <c r="K25" i="1"/>
  <c r="K19" i="1"/>
  <c r="K12" i="1"/>
  <c r="K13" i="1"/>
  <c r="K14" i="1"/>
  <c r="K15" i="1"/>
  <c r="K16" i="1"/>
  <c r="K17" i="1"/>
  <c r="K11" i="1"/>
  <c r="K7" i="1"/>
  <c r="K8" i="1"/>
  <c r="K9" i="1"/>
  <c r="G35" i="1"/>
  <c r="G28" i="1"/>
  <c r="G29" i="1"/>
  <c r="G30" i="1"/>
  <c r="G31" i="1"/>
  <c r="G32" i="1"/>
  <c r="G33" i="1"/>
  <c r="G27" i="1"/>
  <c r="G20" i="1"/>
  <c r="G21" i="1"/>
  <c r="G22" i="1"/>
  <c r="G23" i="1"/>
  <c r="G24" i="1"/>
  <c r="G25" i="1"/>
  <c r="G19" i="1"/>
  <c r="G12" i="1"/>
  <c r="G13" i="1"/>
  <c r="G14" i="1"/>
  <c r="G15" i="1"/>
  <c r="G16" i="1"/>
  <c r="G17" i="1"/>
  <c r="G11" i="1"/>
  <c r="G5" i="1"/>
  <c r="G6" i="1"/>
  <c r="G7" i="1"/>
  <c r="G8" i="1"/>
  <c r="G9" i="1"/>
  <c r="D36" i="1"/>
  <c r="D35" i="1"/>
  <c r="D28" i="1"/>
  <c r="D29" i="1"/>
  <c r="D30" i="1"/>
  <c r="D31" i="1"/>
  <c r="D32" i="1"/>
  <c r="D33" i="1"/>
  <c r="D27" i="1"/>
  <c r="D20" i="1"/>
  <c r="D21" i="1"/>
  <c r="D22" i="1"/>
  <c r="D23" i="1"/>
  <c r="D24" i="1"/>
  <c r="D25" i="1"/>
  <c r="D19" i="1"/>
  <c r="D12" i="1"/>
  <c r="D13" i="1"/>
  <c r="D14" i="1"/>
  <c r="D15" i="1"/>
  <c r="D16" i="1"/>
  <c r="D17" i="1"/>
  <c r="D11" i="1"/>
  <c r="D9" i="1"/>
  <c r="D8" i="1"/>
  <c r="M44" i="2" l="1"/>
  <c r="D42" i="2"/>
  <c r="K42" i="1"/>
  <c r="N42" i="1"/>
  <c r="G42" i="1"/>
  <c r="N18" i="1"/>
  <c r="N34" i="1"/>
  <c r="N26" i="1"/>
  <c r="G26" i="1"/>
  <c r="G34" i="1"/>
  <c r="D42" i="1"/>
  <c r="G18" i="1"/>
  <c r="D26" i="1"/>
  <c r="D18" i="1"/>
  <c r="K18" i="1"/>
  <c r="K34" i="1"/>
  <c r="K26" i="1"/>
  <c r="J42" i="2"/>
  <c r="J34" i="2"/>
  <c r="J26" i="2"/>
  <c r="J18" i="2"/>
  <c r="J10" i="2"/>
  <c r="G34" i="2"/>
  <c r="G26" i="2"/>
  <c r="G18" i="2"/>
  <c r="G10" i="2"/>
  <c r="D34" i="2"/>
  <c r="D26" i="2"/>
  <c r="D18" i="2"/>
  <c r="D10" i="2"/>
  <c r="D34" i="1"/>
  <c r="D44" i="2" l="1"/>
  <c r="J44" i="2"/>
  <c r="G44" i="2"/>
</calcChain>
</file>

<file path=xl/sharedStrings.xml><?xml version="1.0" encoding="utf-8"?>
<sst xmlns="http://schemas.openxmlformats.org/spreadsheetml/2006/main" count="142" uniqueCount="14">
  <si>
    <t>Kuupäev</t>
  </si>
  <si>
    <t>Tööaeg (tundi)</t>
  </si>
  <si>
    <t>Kokku:</t>
  </si>
  <si>
    <t>L</t>
  </si>
  <si>
    <t>P</t>
  </si>
  <si>
    <t>E</t>
  </si>
  <si>
    <t>T</t>
  </si>
  <si>
    <t>K</t>
  </si>
  <si>
    <t>N</t>
  </si>
  <si>
    <t>R</t>
  </si>
  <si>
    <t>Puhkeaeg nädalas</t>
  </si>
  <si>
    <t>Puhkeaeg (tundi)</t>
  </si>
  <si>
    <t>Tööaeg kokku 30-päeva jooksul</t>
  </si>
  <si>
    <t>Päevi perioodis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</si>
</sst>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16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1" fillId="0" borderId="0" xfId="0" applyFont="1" applyAlignment="1">
      <alignment vertical="center" wrapText="1"/>
    </xf>
    <xf numFmtId="0" fontId="0" fillId="3" borderId="0" xfId="0" applyFill="1"/>
    <xf numFmtId="0" fontId="2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2" borderId="0" xfId="0" applyFill="1" applyAlignment="1">
      <alignment horizontal="left"/>
    </xf>
    <xf numFmtId="0" fontId="3" fillId="3" borderId="0" xfId="0" applyFont="1" applyFill="1" applyAlignment="1">
      <alignment vertical="center" wrapText="1"/>
    </xf>
    <xf numFmtId="0" fontId="2" fillId="2" borderId="0" xfId="0" applyFont="1" applyFill="1" applyAlignment="1">
      <alignment horizontal="left"/>
    </xf>
    <xf numFmtId="0" fontId="2" fillId="0" borderId="0" xfId="0" applyFont="1"/>
    <xf numFmtId="0" fontId="2" fillId="3" borderId="0" xfId="0" applyFont="1" applyFill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16" fontId="2" fillId="0" borderId="4" xfId="0" applyNumberFormat="1" applyFont="1" applyBorder="1" applyAlignment="1">
      <alignment horizontal="center" vertical="center" wrapText="1"/>
    </xf>
    <xf numFmtId="16" fontId="0" fillId="3" borderId="4" xfId="0" applyNumberFormat="1" applyFill="1" applyBorder="1" applyAlignment="1">
      <alignment vertical="center" wrapText="1"/>
    </xf>
    <xf numFmtId="0" fontId="0" fillId="2" borderId="5" xfId="0" applyFill="1" applyBorder="1" applyAlignment="1">
      <alignment horizontal="left"/>
    </xf>
    <xf numFmtId="16" fontId="0" fillId="0" borderId="4" xfId="0" applyNumberFormat="1" applyBorder="1" applyAlignment="1">
      <alignment vertical="center" wrapText="1"/>
    </xf>
    <xf numFmtId="0" fontId="2" fillId="2" borderId="5" xfId="0" applyFont="1" applyFill="1" applyBorder="1" applyAlignment="1">
      <alignment horizontal="left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/>
    <xf numFmtId="0" fontId="3" fillId="0" borderId="8" xfId="0" applyFont="1" applyBorder="1"/>
    <xf numFmtId="0" fontId="3" fillId="0" borderId="3" xfId="0" applyFont="1" applyBorder="1" applyAlignment="1">
      <alignment wrapText="1"/>
    </xf>
    <xf numFmtId="0" fontId="0" fillId="0" borderId="5" xfId="0" applyBorder="1"/>
    <xf numFmtId="0" fontId="0" fillId="3" borderId="5" xfId="0" applyFill="1" applyBorder="1"/>
    <xf numFmtId="0" fontId="3" fillId="3" borderId="5" xfId="0" applyFont="1" applyFill="1" applyBorder="1"/>
    <xf numFmtId="0" fontId="3" fillId="0" borderId="5" xfId="0" applyFont="1" applyBorder="1"/>
    <xf numFmtId="0" fontId="2" fillId="3" borderId="5" xfId="0" applyFont="1" applyFill="1" applyBorder="1"/>
    <xf numFmtId="0" fontId="0" fillId="2" borderId="4" xfId="0" applyFill="1" applyBorder="1" applyAlignment="1">
      <alignment horizontal="left"/>
    </xf>
    <xf numFmtId="0" fontId="2" fillId="0" borderId="5" xfId="0" applyFont="1" applyBorder="1"/>
    <xf numFmtId="0" fontId="2" fillId="2" borderId="4" xfId="0" applyFont="1" applyFill="1" applyBorder="1" applyAlignment="1">
      <alignment horizontal="left"/>
    </xf>
    <xf numFmtId="0" fontId="3" fillId="0" borderId="6" xfId="0" applyFont="1" applyBorder="1"/>
    <xf numFmtId="0" fontId="0" fillId="0" borderId="4" xfId="0" applyBorder="1"/>
    <xf numFmtId="16" fontId="0" fillId="2" borderId="4" xfId="0" applyNumberFormat="1" applyFill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0" fillId="3" borderId="10" xfId="0" applyFill="1" applyBorder="1"/>
    <xf numFmtId="0" fontId="0" fillId="2" borderId="10" xfId="0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3" fillId="0" borderId="11" xfId="0" applyFont="1" applyBorder="1" applyAlignment="1">
      <alignment wrapText="1"/>
    </xf>
    <xf numFmtId="0" fontId="2" fillId="4" borderId="10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2" fillId="4" borderId="0" xfId="0" applyFont="1" applyFill="1" applyAlignment="1">
      <alignment horizontal="left"/>
    </xf>
    <xf numFmtId="0" fontId="3" fillId="0" borderId="11" xfId="0" applyFont="1" applyBorder="1"/>
    <xf numFmtId="0" fontId="2" fillId="0" borderId="10" xfId="0" applyFont="1" applyBorder="1" applyAlignment="1">
      <alignment horizontal="left"/>
    </xf>
    <xf numFmtId="16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0" fontId="0" fillId="0" borderId="1" xfId="0" applyBorder="1"/>
    <xf numFmtId="0" fontId="0" fillId="3" borderId="4" xfId="0" applyFill="1" applyBorder="1"/>
    <xf numFmtId="16" fontId="2" fillId="0" borderId="4" xfId="0" applyNumberFormat="1" applyFont="1" applyBorder="1" applyAlignment="1">
      <alignment vertical="center" wrapText="1"/>
    </xf>
    <xf numFmtId="16" fontId="2" fillId="3" borderId="4" xfId="0" applyNumberFormat="1" applyFont="1" applyFill="1" applyBorder="1" applyAlignment="1">
      <alignment vertical="center" wrapText="1"/>
    </xf>
    <xf numFmtId="0" fontId="2" fillId="0" borderId="4" xfId="0" applyFont="1" applyBorder="1"/>
    <xf numFmtId="0" fontId="2" fillId="3" borderId="4" xfId="0" applyFont="1" applyFill="1" applyBorder="1"/>
    <xf numFmtId="16" fontId="2" fillId="3" borderId="4" xfId="0" applyNumberFormat="1" applyFont="1" applyFill="1" applyBorder="1"/>
    <xf numFmtId="16" fontId="0" fillId="0" borderId="4" xfId="0" applyNumberFormat="1" applyBorder="1"/>
    <xf numFmtId="16" fontId="0" fillId="3" borderId="4" xfId="0" applyNumberFormat="1" applyFill="1" applyBorder="1"/>
    <xf numFmtId="16" fontId="2" fillId="0" borderId="4" xfId="0" applyNumberFormat="1" applyFont="1" applyBorder="1"/>
    <xf numFmtId="16" fontId="2" fillId="2" borderId="4" xfId="0" applyNumberFormat="1" applyFont="1" applyFill="1" applyBorder="1" applyAlignment="1">
      <alignment vertical="center" wrapText="1"/>
    </xf>
    <xf numFmtId="16" fontId="2" fillId="5" borderId="4" xfId="0" applyNumberFormat="1" applyFont="1" applyFill="1" applyBorder="1" applyAlignment="1">
      <alignment vertical="center" wrapText="1"/>
    </xf>
    <xf numFmtId="0" fontId="2" fillId="5" borderId="5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0" fontId="2" fillId="5" borderId="0" xfId="0" applyFont="1" applyFill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" fontId="0" fillId="2" borderId="4" xfId="0" applyNumberFormat="1" applyFill="1" applyBorder="1" applyAlignment="1">
      <alignment horizontal="left" vertical="center" wrapText="1"/>
    </xf>
    <xf numFmtId="16" fontId="0" fillId="2" borderId="0" xfId="0" applyNumberFormat="1" applyFill="1" applyAlignment="1">
      <alignment horizontal="left" vertical="center" wrapText="1"/>
    </xf>
    <xf numFmtId="16" fontId="2" fillId="2" borderId="4" xfId="0" applyNumberFormat="1" applyFont="1" applyFill="1" applyBorder="1" applyAlignment="1">
      <alignment horizontal="center" vertical="center" wrapText="1"/>
    </xf>
    <xf numFmtId="16" fontId="2" fillId="2" borderId="0" xfId="0" applyNumberFormat="1" applyFont="1" applyFill="1" applyAlignment="1">
      <alignment horizontal="center" vertical="center" wrapText="1"/>
    </xf>
    <xf numFmtId="16" fontId="0" fillId="2" borderId="4" xfId="0" applyNumberFormat="1" applyFill="1" applyBorder="1" applyAlignment="1">
      <alignment horizontal="center" vertical="center" wrapText="1"/>
    </xf>
    <xf numFmtId="16" fontId="0" fillId="2" borderId="0" xfId="0" applyNumberFormat="1" applyFill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16" fontId="2" fillId="4" borderId="4" xfId="0" applyNumberFormat="1" applyFont="1" applyFill="1" applyBorder="1" applyAlignment="1">
      <alignment horizontal="center" vertical="center" wrapText="1"/>
    </xf>
    <xf numFmtId="16" fontId="2" fillId="4" borderId="0" xfId="0" applyNumberFormat="1" applyFont="1" applyFill="1" applyAlignment="1">
      <alignment horizontal="center" vertical="center" wrapText="1"/>
    </xf>
    <xf numFmtId="16" fontId="2" fillId="5" borderId="4" xfId="0" applyNumberFormat="1" applyFont="1" applyFill="1" applyBorder="1" applyAlignment="1">
      <alignment horizontal="center" vertical="center" wrapText="1"/>
    </xf>
    <xf numFmtId="16" fontId="2" fillId="5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C671C-E160-4B27-88C8-C40E9848AE91}">
  <dimension ref="A1:N47"/>
  <sheetViews>
    <sheetView tabSelected="1" topLeftCell="A12" zoomScaleNormal="100" workbookViewId="0">
      <selection activeCell="R43" sqref="R43"/>
    </sheetView>
  </sheetViews>
  <sheetFormatPr defaultRowHeight="15" x14ac:dyDescent="0.25"/>
  <cols>
    <col min="1" max="1" width="3.28515625" customWidth="1"/>
    <col min="4" max="4" width="9.7109375" bestFit="1" customWidth="1"/>
    <col min="7" max="7" width="9.7109375" bestFit="1" customWidth="1"/>
    <col min="8" max="8" width="5.28515625" customWidth="1"/>
    <col min="11" max="11" width="9.7109375" bestFit="1" customWidth="1"/>
    <col min="12" max="12" width="10.140625" bestFit="1" customWidth="1"/>
    <col min="14" max="14" width="10.140625" customWidth="1"/>
  </cols>
  <sheetData>
    <row r="1" spans="1:14" x14ac:dyDescent="0.25">
      <c r="B1" s="1"/>
      <c r="C1" s="2"/>
    </row>
    <row r="2" spans="1:14" ht="30" x14ac:dyDescent="0.25">
      <c r="A2" s="46"/>
      <c r="B2" s="22" t="s">
        <v>0</v>
      </c>
      <c r="C2" s="23" t="s">
        <v>1</v>
      </c>
      <c r="D2" s="34" t="s">
        <v>11</v>
      </c>
      <c r="E2" s="22" t="s">
        <v>0</v>
      </c>
      <c r="F2" s="23" t="s">
        <v>1</v>
      </c>
      <c r="G2" s="34" t="s">
        <v>11</v>
      </c>
      <c r="H2" s="24"/>
      <c r="I2" s="22" t="s">
        <v>0</v>
      </c>
      <c r="J2" s="23" t="s">
        <v>1</v>
      </c>
      <c r="K2" s="34" t="s">
        <v>11</v>
      </c>
      <c r="L2" s="22" t="s">
        <v>0</v>
      </c>
      <c r="M2" s="23" t="s">
        <v>1</v>
      </c>
      <c r="N2" s="34" t="s">
        <v>11</v>
      </c>
    </row>
    <row r="3" spans="1:14" x14ac:dyDescent="0.25">
      <c r="A3" s="47" t="s">
        <v>5</v>
      </c>
      <c r="B3" s="25">
        <v>45712</v>
      </c>
      <c r="C3" s="21">
        <v>0</v>
      </c>
      <c r="D3" s="38">
        <f>24-C3</f>
        <v>24</v>
      </c>
      <c r="E3" s="28"/>
      <c r="F3" s="7"/>
      <c r="G3" s="35"/>
      <c r="H3" s="47" t="s">
        <v>5</v>
      </c>
      <c r="I3" s="44"/>
      <c r="K3" s="35"/>
      <c r="L3" s="44"/>
      <c r="N3" s="35"/>
    </row>
    <row r="4" spans="1:14" x14ac:dyDescent="0.25">
      <c r="A4" s="47" t="s">
        <v>6</v>
      </c>
      <c r="B4" s="25">
        <v>45713</v>
      </c>
      <c r="C4" s="20">
        <v>10.5</v>
      </c>
      <c r="D4" s="35">
        <f t="shared" ref="D4:D7" si="0">24-C4</f>
        <v>13.5</v>
      </c>
      <c r="E4" s="28"/>
      <c r="F4" s="2"/>
      <c r="G4" s="35"/>
      <c r="H4" s="47" t="s">
        <v>6</v>
      </c>
      <c r="I4" s="44"/>
      <c r="K4" s="35"/>
      <c r="L4" s="44"/>
      <c r="N4" s="35"/>
    </row>
    <row r="5" spans="1:14" x14ac:dyDescent="0.25">
      <c r="A5" s="47" t="s">
        <v>7</v>
      </c>
      <c r="B5" s="25">
        <v>45714</v>
      </c>
      <c r="C5" s="20">
        <v>10.5</v>
      </c>
      <c r="D5" s="35">
        <f t="shared" si="0"/>
        <v>13.5</v>
      </c>
      <c r="E5" s="28">
        <v>45742</v>
      </c>
      <c r="F5" s="2">
        <v>10.5</v>
      </c>
      <c r="G5" s="35">
        <f t="shared" ref="G5:G9" si="1">24-F5</f>
        <v>13.5</v>
      </c>
      <c r="H5" s="47" t="s">
        <v>7</v>
      </c>
      <c r="I5" s="28"/>
      <c r="J5" s="8"/>
      <c r="K5" s="38"/>
      <c r="L5" s="28"/>
      <c r="N5" s="35"/>
    </row>
    <row r="6" spans="1:14" x14ac:dyDescent="0.25">
      <c r="A6" s="47" t="s">
        <v>8</v>
      </c>
      <c r="B6" s="25">
        <v>45715</v>
      </c>
      <c r="C6" s="20">
        <v>10.5</v>
      </c>
      <c r="D6" s="35">
        <f t="shared" si="0"/>
        <v>13.5</v>
      </c>
      <c r="E6" s="28">
        <v>45743</v>
      </c>
      <c r="F6" s="8">
        <v>0</v>
      </c>
      <c r="G6" s="38">
        <f t="shared" si="1"/>
        <v>24</v>
      </c>
      <c r="H6" s="47" t="s">
        <v>8</v>
      </c>
      <c r="I6" s="28"/>
      <c r="J6" s="2"/>
      <c r="K6" s="41"/>
      <c r="L6" s="28"/>
      <c r="N6" s="35"/>
    </row>
    <row r="7" spans="1:14" x14ac:dyDescent="0.25">
      <c r="A7" s="47" t="s">
        <v>9</v>
      </c>
      <c r="B7" s="25">
        <v>45716</v>
      </c>
      <c r="C7" s="20">
        <v>10.5</v>
      </c>
      <c r="D7" s="35">
        <f t="shared" si="0"/>
        <v>13.5</v>
      </c>
      <c r="E7" s="28">
        <v>45744</v>
      </c>
      <c r="F7" s="2">
        <v>10.5</v>
      </c>
      <c r="G7" s="35">
        <f t="shared" si="1"/>
        <v>13.5</v>
      </c>
      <c r="H7" s="47" t="s">
        <v>9</v>
      </c>
      <c r="I7" s="28">
        <v>45772</v>
      </c>
      <c r="J7" s="8">
        <v>0</v>
      </c>
      <c r="K7" s="38">
        <f t="shared" ref="K7:K9" si="2">24-J7</f>
        <v>24</v>
      </c>
      <c r="L7" s="28"/>
      <c r="M7" s="10"/>
      <c r="N7" s="38"/>
    </row>
    <row r="8" spans="1:14" x14ac:dyDescent="0.25">
      <c r="A8" s="48" t="s">
        <v>3</v>
      </c>
      <c r="B8" s="26">
        <v>45717</v>
      </c>
      <c r="C8" s="12">
        <v>10.5</v>
      </c>
      <c r="D8" s="36">
        <f>24-C8</f>
        <v>13.5</v>
      </c>
      <c r="E8" s="26">
        <v>45745</v>
      </c>
      <c r="F8" s="13">
        <v>10.5</v>
      </c>
      <c r="G8" s="36">
        <f t="shared" si="1"/>
        <v>13.5</v>
      </c>
      <c r="H8" s="48" t="s">
        <v>3</v>
      </c>
      <c r="I8" s="26">
        <v>45773</v>
      </c>
      <c r="J8" s="13">
        <v>10.5</v>
      </c>
      <c r="K8" s="39">
        <f t="shared" si="2"/>
        <v>13.5</v>
      </c>
      <c r="L8" s="28"/>
      <c r="M8" s="2"/>
      <c r="N8" s="35"/>
    </row>
    <row r="9" spans="1:14" x14ac:dyDescent="0.25">
      <c r="A9" s="48" t="s">
        <v>4</v>
      </c>
      <c r="B9" s="26">
        <v>45718</v>
      </c>
      <c r="C9" s="13">
        <v>10.5</v>
      </c>
      <c r="D9" s="36">
        <f>24-C9</f>
        <v>13.5</v>
      </c>
      <c r="E9" s="26">
        <v>45746</v>
      </c>
      <c r="F9" s="12">
        <v>10.5</v>
      </c>
      <c r="G9" s="39">
        <f t="shared" si="1"/>
        <v>13.5</v>
      </c>
      <c r="H9" s="48" t="s">
        <v>4</v>
      </c>
      <c r="I9" s="26">
        <v>45774</v>
      </c>
      <c r="J9" s="12">
        <v>10.5</v>
      </c>
      <c r="K9" s="39">
        <f t="shared" si="2"/>
        <v>13.5</v>
      </c>
      <c r="L9" s="26">
        <v>45802</v>
      </c>
      <c r="M9" s="18">
        <v>10.5</v>
      </c>
      <c r="N9" s="36">
        <f t="shared" ref="N9" si="3">24-M9</f>
        <v>13.5</v>
      </c>
    </row>
    <row r="10" spans="1:14" s="3" customFormat="1" x14ac:dyDescent="0.25">
      <c r="A10" s="49"/>
      <c r="B10" s="84" t="s">
        <v>10</v>
      </c>
      <c r="C10" s="85"/>
      <c r="D10" s="27">
        <f>SUM(D3:D9)</f>
        <v>105</v>
      </c>
      <c r="E10" s="40"/>
      <c r="F10" s="14"/>
      <c r="G10" s="27">
        <f>SUM(G3:G9)</f>
        <v>78</v>
      </c>
      <c r="H10" s="49"/>
      <c r="I10" s="40"/>
      <c r="J10" s="14"/>
      <c r="K10" s="27">
        <f>SUM(K3:K9)</f>
        <v>51</v>
      </c>
      <c r="L10" s="40"/>
      <c r="M10" s="14"/>
      <c r="N10" s="27">
        <f>SUM(N3:N9)</f>
        <v>13.5</v>
      </c>
    </row>
    <row r="11" spans="1:14" x14ac:dyDescent="0.25">
      <c r="A11" s="47" t="s">
        <v>5</v>
      </c>
      <c r="B11" s="28">
        <v>45719</v>
      </c>
      <c r="C11" s="2">
        <v>10.5</v>
      </c>
      <c r="D11" s="35">
        <f>24-C11</f>
        <v>13.5</v>
      </c>
      <c r="E11" s="28">
        <v>45747</v>
      </c>
      <c r="F11" s="2">
        <v>10.5</v>
      </c>
      <c r="G11" s="35">
        <f>24-F11</f>
        <v>13.5</v>
      </c>
      <c r="H11" s="47" t="s">
        <v>5</v>
      </c>
      <c r="I11" s="28">
        <v>45775</v>
      </c>
      <c r="J11" s="2">
        <v>8.5</v>
      </c>
      <c r="K11" s="35">
        <f>24-J11</f>
        <v>15.5</v>
      </c>
      <c r="L11" s="28">
        <v>45803</v>
      </c>
      <c r="M11">
        <v>10.5</v>
      </c>
      <c r="N11" s="35">
        <f>24-M11</f>
        <v>13.5</v>
      </c>
    </row>
    <row r="12" spans="1:14" x14ac:dyDescent="0.25">
      <c r="A12" s="47" t="s">
        <v>6</v>
      </c>
      <c r="B12" s="28">
        <v>45720</v>
      </c>
      <c r="C12" s="2">
        <v>10.5</v>
      </c>
      <c r="D12" s="35">
        <f t="shared" ref="D12:D17" si="4">24-C12</f>
        <v>13.5</v>
      </c>
      <c r="E12" s="28">
        <v>45748</v>
      </c>
      <c r="F12" s="2">
        <v>10.5</v>
      </c>
      <c r="G12" s="35">
        <f t="shared" ref="G12:G17" si="5">24-F12</f>
        <v>13.5</v>
      </c>
      <c r="H12" s="47" t="s">
        <v>6</v>
      </c>
      <c r="I12" s="28">
        <v>45776</v>
      </c>
      <c r="J12" s="2">
        <v>10.5</v>
      </c>
      <c r="K12" s="35">
        <f t="shared" ref="K12:K17" si="6">24-J12</f>
        <v>13.5</v>
      </c>
      <c r="L12" s="28">
        <v>45804</v>
      </c>
      <c r="M12">
        <v>10.5</v>
      </c>
      <c r="N12" s="35">
        <f t="shared" ref="N12:N17" si="7">24-M12</f>
        <v>13.5</v>
      </c>
    </row>
    <row r="13" spans="1:14" x14ac:dyDescent="0.25">
      <c r="A13" s="47" t="s">
        <v>7</v>
      </c>
      <c r="B13" s="28">
        <v>45721</v>
      </c>
      <c r="C13" s="2">
        <v>10.5</v>
      </c>
      <c r="D13" s="35">
        <f t="shared" si="4"/>
        <v>13.5</v>
      </c>
      <c r="E13" s="28">
        <v>45749</v>
      </c>
      <c r="F13" s="8">
        <v>0</v>
      </c>
      <c r="G13" s="38">
        <f t="shared" si="5"/>
        <v>24</v>
      </c>
      <c r="H13" s="47" t="s">
        <v>7</v>
      </c>
      <c r="I13" s="28">
        <v>45777</v>
      </c>
      <c r="J13" s="2">
        <v>10.5</v>
      </c>
      <c r="K13" s="35">
        <f t="shared" si="6"/>
        <v>13.5</v>
      </c>
      <c r="L13" s="28">
        <v>45805</v>
      </c>
      <c r="M13">
        <v>10.5</v>
      </c>
      <c r="N13" s="35">
        <f t="shared" si="7"/>
        <v>13.5</v>
      </c>
    </row>
    <row r="14" spans="1:14" x14ac:dyDescent="0.25">
      <c r="A14" s="47" t="s">
        <v>8</v>
      </c>
      <c r="B14" s="28">
        <v>45722</v>
      </c>
      <c r="C14" s="2">
        <v>10.5</v>
      </c>
      <c r="D14" s="35">
        <f t="shared" si="4"/>
        <v>13.5</v>
      </c>
      <c r="E14" s="28">
        <v>45750</v>
      </c>
      <c r="F14" s="2">
        <v>10.5</v>
      </c>
      <c r="G14" s="35">
        <f t="shared" si="5"/>
        <v>13.5</v>
      </c>
      <c r="H14" s="47" t="s">
        <v>8</v>
      </c>
      <c r="I14" s="28">
        <v>45778</v>
      </c>
      <c r="J14" s="2">
        <v>10.5</v>
      </c>
      <c r="K14" s="35">
        <f t="shared" si="6"/>
        <v>13.5</v>
      </c>
      <c r="L14" s="28">
        <v>45806</v>
      </c>
      <c r="M14" s="9">
        <v>0</v>
      </c>
      <c r="N14" s="38">
        <f t="shared" si="7"/>
        <v>24</v>
      </c>
    </row>
    <row r="15" spans="1:14" x14ac:dyDescent="0.25">
      <c r="A15" s="47" t="s">
        <v>9</v>
      </c>
      <c r="B15" s="28">
        <v>45723</v>
      </c>
      <c r="C15" s="7">
        <v>10.5</v>
      </c>
      <c r="D15" s="35">
        <f t="shared" si="4"/>
        <v>13.5</v>
      </c>
      <c r="E15" s="28">
        <v>45751</v>
      </c>
      <c r="F15" s="7">
        <v>10.5</v>
      </c>
      <c r="G15" s="41">
        <f t="shared" si="5"/>
        <v>13.5</v>
      </c>
      <c r="H15" s="47" t="s">
        <v>9</v>
      </c>
      <c r="I15" s="28">
        <v>45779</v>
      </c>
      <c r="J15" s="7">
        <v>10.5</v>
      </c>
      <c r="K15" s="41">
        <f t="shared" si="6"/>
        <v>13.5</v>
      </c>
      <c r="L15" s="28">
        <v>45807</v>
      </c>
      <c r="M15">
        <v>10.5</v>
      </c>
      <c r="N15" s="35">
        <f t="shared" si="7"/>
        <v>13.5</v>
      </c>
    </row>
    <row r="16" spans="1:14" x14ac:dyDescent="0.25">
      <c r="A16" s="48" t="s">
        <v>3</v>
      </c>
      <c r="B16" s="26">
        <v>45724</v>
      </c>
      <c r="C16" s="15">
        <v>0</v>
      </c>
      <c r="D16" s="37">
        <f t="shared" si="4"/>
        <v>24</v>
      </c>
      <c r="E16" s="26">
        <v>45752</v>
      </c>
      <c r="F16" s="13">
        <v>10.5</v>
      </c>
      <c r="G16" s="36">
        <f t="shared" si="5"/>
        <v>13.5</v>
      </c>
      <c r="H16" s="48" t="s">
        <v>3</v>
      </c>
      <c r="I16" s="26">
        <v>45780</v>
      </c>
      <c r="J16" s="13">
        <v>10.5</v>
      </c>
      <c r="K16" s="36">
        <f t="shared" si="6"/>
        <v>13.5</v>
      </c>
      <c r="L16" s="26">
        <v>45808</v>
      </c>
      <c r="M16" s="11">
        <v>10.5</v>
      </c>
      <c r="N16" s="36">
        <f t="shared" si="7"/>
        <v>13.5</v>
      </c>
    </row>
    <row r="17" spans="1:14" x14ac:dyDescent="0.25">
      <c r="A17" s="48" t="s">
        <v>4</v>
      </c>
      <c r="B17" s="26">
        <v>45725</v>
      </c>
      <c r="C17" s="13">
        <v>10.5</v>
      </c>
      <c r="D17" s="36">
        <f t="shared" si="4"/>
        <v>13.5</v>
      </c>
      <c r="E17" s="26">
        <v>45753</v>
      </c>
      <c r="F17" s="13">
        <v>10.5</v>
      </c>
      <c r="G17" s="36">
        <f t="shared" si="5"/>
        <v>13.5</v>
      </c>
      <c r="H17" s="48" t="s">
        <v>4</v>
      </c>
      <c r="I17" s="26">
        <v>45781</v>
      </c>
      <c r="J17" s="13">
        <v>10.5</v>
      </c>
      <c r="K17" s="36">
        <f t="shared" si="6"/>
        <v>13.5</v>
      </c>
      <c r="L17" s="26">
        <v>45809</v>
      </c>
      <c r="M17" s="11">
        <v>10.5</v>
      </c>
      <c r="N17" s="36">
        <f t="shared" si="7"/>
        <v>13.5</v>
      </c>
    </row>
    <row r="18" spans="1:14" s="3" customFormat="1" x14ac:dyDescent="0.25">
      <c r="A18" s="49"/>
      <c r="B18" s="80" t="s">
        <v>10</v>
      </c>
      <c r="C18" s="81"/>
      <c r="D18" s="27">
        <f>SUM(D11:D17)</f>
        <v>105</v>
      </c>
      <c r="E18" s="40"/>
      <c r="F18" s="14"/>
      <c r="G18" s="27">
        <f>SUM(G11:G17)</f>
        <v>105</v>
      </c>
      <c r="H18" s="49"/>
      <c r="I18" s="40"/>
      <c r="J18" s="14"/>
      <c r="K18" s="27">
        <f>SUM(K11:K17)</f>
        <v>96.5</v>
      </c>
      <c r="L18" s="40"/>
      <c r="M18" s="14"/>
      <c r="N18" s="27">
        <f>SUM(N11:N17)</f>
        <v>105</v>
      </c>
    </row>
    <row r="19" spans="1:14" x14ac:dyDescent="0.25">
      <c r="A19" s="47" t="s">
        <v>5</v>
      </c>
      <c r="B19" s="28">
        <v>45726</v>
      </c>
      <c r="C19" s="2">
        <v>10.5</v>
      </c>
      <c r="D19" s="35">
        <f>24-C19</f>
        <v>13.5</v>
      </c>
      <c r="E19" s="28">
        <v>45754</v>
      </c>
      <c r="F19" s="2">
        <v>10.5</v>
      </c>
      <c r="G19" s="35">
        <f>24-F19</f>
        <v>13.5</v>
      </c>
      <c r="H19" s="47" t="s">
        <v>5</v>
      </c>
      <c r="I19" s="28">
        <v>45782</v>
      </c>
      <c r="J19" s="2">
        <v>10.5</v>
      </c>
      <c r="K19" s="35">
        <f>24-J19</f>
        <v>13.5</v>
      </c>
      <c r="L19" s="28">
        <v>45810</v>
      </c>
      <c r="M19">
        <v>10.5</v>
      </c>
      <c r="N19" s="35">
        <f>24-M19</f>
        <v>13.5</v>
      </c>
    </row>
    <row r="20" spans="1:14" x14ac:dyDescent="0.25">
      <c r="A20" s="47" t="s">
        <v>6</v>
      </c>
      <c r="B20" s="28">
        <v>45727</v>
      </c>
      <c r="C20" s="2">
        <v>10.5</v>
      </c>
      <c r="D20" s="35">
        <f t="shared" ref="D20:D25" si="8">24-C20</f>
        <v>13.5</v>
      </c>
      <c r="E20" s="28">
        <v>45755</v>
      </c>
      <c r="F20" s="2">
        <v>10.5</v>
      </c>
      <c r="G20" s="35">
        <f t="shared" ref="G20:G25" si="9">24-F20</f>
        <v>13.5</v>
      </c>
      <c r="H20" s="47" t="s">
        <v>6</v>
      </c>
      <c r="I20" s="28">
        <v>45783</v>
      </c>
      <c r="J20" s="2">
        <v>10.5</v>
      </c>
      <c r="K20" s="35">
        <f t="shared" ref="K20:K25" si="10">24-J20</f>
        <v>13.5</v>
      </c>
      <c r="L20" s="28">
        <v>45811</v>
      </c>
      <c r="M20">
        <v>10.5</v>
      </c>
      <c r="N20" s="35">
        <f t="shared" ref="N20:N25" si="11">24-M20</f>
        <v>13.5</v>
      </c>
    </row>
    <row r="21" spans="1:14" x14ac:dyDescent="0.25">
      <c r="A21" s="47" t="s">
        <v>7</v>
      </c>
      <c r="B21" s="28">
        <v>45728</v>
      </c>
      <c r="C21" s="2">
        <v>10.5</v>
      </c>
      <c r="D21" s="35">
        <f t="shared" si="8"/>
        <v>13.5</v>
      </c>
      <c r="E21" s="28">
        <v>45756</v>
      </c>
      <c r="F21" s="8">
        <v>0</v>
      </c>
      <c r="G21" s="38">
        <f t="shared" si="9"/>
        <v>24</v>
      </c>
      <c r="H21" s="47" t="s">
        <v>7</v>
      </c>
      <c r="I21" s="28">
        <v>45784</v>
      </c>
      <c r="J21" s="10">
        <v>0</v>
      </c>
      <c r="K21" s="38">
        <f t="shared" si="10"/>
        <v>24</v>
      </c>
      <c r="L21" s="28">
        <v>45812</v>
      </c>
      <c r="M21">
        <v>10.5</v>
      </c>
      <c r="N21" s="35">
        <f t="shared" si="11"/>
        <v>13.5</v>
      </c>
    </row>
    <row r="22" spans="1:14" x14ac:dyDescent="0.25">
      <c r="A22" s="47" t="s">
        <v>8</v>
      </c>
      <c r="B22" s="28">
        <v>45729</v>
      </c>
      <c r="C22" s="7">
        <v>10.5</v>
      </c>
      <c r="D22" s="35">
        <f t="shared" si="8"/>
        <v>13.5</v>
      </c>
      <c r="E22" s="28">
        <v>45757</v>
      </c>
      <c r="F22" s="2">
        <v>10.5</v>
      </c>
      <c r="G22" s="35">
        <f t="shared" si="9"/>
        <v>13.5</v>
      </c>
      <c r="H22" s="47" t="s">
        <v>8</v>
      </c>
      <c r="I22" s="28">
        <v>45785</v>
      </c>
      <c r="J22" s="2">
        <v>10.5</v>
      </c>
      <c r="K22" s="35">
        <f t="shared" si="10"/>
        <v>13.5</v>
      </c>
      <c r="L22" s="28">
        <v>45813</v>
      </c>
      <c r="M22">
        <v>10.5</v>
      </c>
      <c r="N22" s="35">
        <f t="shared" si="11"/>
        <v>13.5</v>
      </c>
    </row>
    <row r="23" spans="1:14" x14ac:dyDescent="0.25">
      <c r="A23" s="47" t="s">
        <v>9</v>
      </c>
      <c r="B23" s="28">
        <v>45730</v>
      </c>
      <c r="C23" s="8">
        <v>0</v>
      </c>
      <c r="D23" s="38">
        <f t="shared" si="8"/>
        <v>24</v>
      </c>
      <c r="E23" s="28">
        <v>45758</v>
      </c>
      <c r="F23" s="2">
        <v>10.5</v>
      </c>
      <c r="G23" s="35">
        <f t="shared" si="9"/>
        <v>13.5</v>
      </c>
      <c r="H23" s="47" t="s">
        <v>9</v>
      </c>
      <c r="I23" s="28">
        <v>45786</v>
      </c>
      <c r="J23" s="2">
        <v>10.5</v>
      </c>
      <c r="K23" s="35">
        <f t="shared" si="10"/>
        <v>13.5</v>
      </c>
      <c r="L23" s="28">
        <v>45814</v>
      </c>
      <c r="M23" s="9">
        <v>0</v>
      </c>
      <c r="N23" s="38">
        <f t="shared" si="11"/>
        <v>24</v>
      </c>
    </row>
    <row r="24" spans="1:14" x14ac:dyDescent="0.25">
      <c r="A24" s="48" t="s">
        <v>3</v>
      </c>
      <c r="B24" s="26">
        <v>45731</v>
      </c>
      <c r="C24" s="13">
        <v>10.5</v>
      </c>
      <c r="D24" s="36">
        <f t="shared" si="8"/>
        <v>13.5</v>
      </c>
      <c r="E24" s="26">
        <v>45759</v>
      </c>
      <c r="F24" s="13">
        <v>10.5</v>
      </c>
      <c r="G24" s="36">
        <f t="shared" si="9"/>
        <v>13.5</v>
      </c>
      <c r="H24" s="48" t="s">
        <v>3</v>
      </c>
      <c r="I24" s="26">
        <v>45787</v>
      </c>
      <c r="J24" s="13">
        <v>10.5</v>
      </c>
      <c r="K24" s="36">
        <f t="shared" si="10"/>
        <v>13.5</v>
      </c>
      <c r="L24" s="26">
        <v>45815</v>
      </c>
      <c r="M24" s="11">
        <v>10.5</v>
      </c>
      <c r="N24" s="36">
        <f t="shared" si="11"/>
        <v>13.5</v>
      </c>
    </row>
    <row r="25" spans="1:14" x14ac:dyDescent="0.25">
      <c r="A25" s="48" t="s">
        <v>4</v>
      </c>
      <c r="B25" s="26">
        <v>45732</v>
      </c>
      <c r="C25" s="13">
        <v>10.5</v>
      </c>
      <c r="D25" s="36">
        <f t="shared" si="8"/>
        <v>13.5</v>
      </c>
      <c r="E25" s="26">
        <v>45760</v>
      </c>
      <c r="F25" s="12">
        <v>10.5</v>
      </c>
      <c r="G25" s="39">
        <f t="shared" si="9"/>
        <v>13.5</v>
      </c>
      <c r="H25" s="48" t="s">
        <v>4</v>
      </c>
      <c r="I25" s="26">
        <v>45788</v>
      </c>
      <c r="J25" s="13">
        <v>10.5</v>
      </c>
      <c r="K25" s="36">
        <f t="shared" si="10"/>
        <v>13.5</v>
      </c>
      <c r="L25" s="26">
        <v>45816</v>
      </c>
      <c r="M25" s="11">
        <v>10.5</v>
      </c>
      <c r="N25" s="36">
        <f t="shared" si="11"/>
        <v>13.5</v>
      </c>
    </row>
    <row r="26" spans="1:14" s="3" customFormat="1" x14ac:dyDescent="0.25">
      <c r="A26" s="49"/>
      <c r="B26" s="80" t="s">
        <v>10</v>
      </c>
      <c r="C26" s="81"/>
      <c r="D26" s="27">
        <f>SUM(D19:D25)</f>
        <v>105</v>
      </c>
      <c r="E26" s="40"/>
      <c r="F26" s="14"/>
      <c r="G26" s="27">
        <f>SUM(G19:G25)</f>
        <v>105</v>
      </c>
      <c r="H26" s="49"/>
      <c r="I26" s="40"/>
      <c r="J26" s="14"/>
      <c r="K26" s="27">
        <f>SUM(K19:K25)</f>
        <v>105</v>
      </c>
      <c r="L26" s="45"/>
      <c r="M26" s="14"/>
      <c r="N26" s="27">
        <f>SUM(N19:N25)</f>
        <v>105</v>
      </c>
    </row>
    <row r="27" spans="1:14" x14ac:dyDescent="0.25">
      <c r="A27" s="47" t="s">
        <v>5</v>
      </c>
      <c r="B27" s="28">
        <v>45733</v>
      </c>
      <c r="C27" s="2">
        <v>10.5</v>
      </c>
      <c r="D27" s="35">
        <f>24-C27</f>
        <v>13.5</v>
      </c>
      <c r="E27" s="28">
        <v>45761</v>
      </c>
      <c r="F27" s="7">
        <v>10.5</v>
      </c>
      <c r="G27" s="35">
        <f>24-F27</f>
        <v>13.5</v>
      </c>
      <c r="H27" s="47" t="s">
        <v>5</v>
      </c>
      <c r="I27" s="28">
        <v>45789</v>
      </c>
      <c r="J27" s="2">
        <v>10.5</v>
      </c>
      <c r="K27" s="35">
        <f>24-J27</f>
        <v>13.5</v>
      </c>
      <c r="L27" s="28">
        <v>45817</v>
      </c>
      <c r="M27">
        <v>10.5</v>
      </c>
      <c r="N27" s="35">
        <f>24-M27</f>
        <v>13.5</v>
      </c>
    </row>
    <row r="28" spans="1:14" x14ac:dyDescent="0.25">
      <c r="A28" s="47" t="s">
        <v>6</v>
      </c>
      <c r="B28" s="28">
        <v>45734</v>
      </c>
      <c r="C28" s="2">
        <v>10.5</v>
      </c>
      <c r="D28" s="35">
        <f t="shared" ref="D28:D33" si="12">24-C28</f>
        <v>13.5</v>
      </c>
      <c r="E28" s="28">
        <v>45762</v>
      </c>
      <c r="F28" s="2">
        <v>10.5</v>
      </c>
      <c r="G28" s="35">
        <f t="shared" ref="G28:G33" si="13">24-F28</f>
        <v>13.5</v>
      </c>
      <c r="H28" s="47" t="s">
        <v>6</v>
      </c>
      <c r="I28" s="28">
        <v>45790</v>
      </c>
      <c r="J28" s="7">
        <v>10.5</v>
      </c>
      <c r="K28" s="35">
        <f t="shared" ref="K28:K33" si="14">24-J28</f>
        <v>13.5</v>
      </c>
      <c r="L28" s="28">
        <v>45818</v>
      </c>
      <c r="M28">
        <v>10.5</v>
      </c>
      <c r="N28" s="35">
        <f t="shared" ref="N28:N33" si="15">24-M28</f>
        <v>13.5</v>
      </c>
    </row>
    <row r="29" spans="1:14" x14ac:dyDescent="0.25">
      <c r="A29" s="47" t="s">
        <v>7</v>
      </c>
      <c r="B29" s="28">
        <v>45735</v>
      </c>
      <c r="C29" s="7">
        <v>10.5</v>
      </c>
      <c r="D29" s="35">
        <f t="shared" si="12"/>
        <v>13.5</v>
      </c>
      <c r="E29" s="28">
        <v>45763</v>
      </c>
      <c r="F29" s="7">
        <v>10.5</v>
      </c>
      <c r="G29" s="41">
        <f t="shared" si="13"/>
        <v>13.5</v>
      </c>
      <c r="H29" s="47" t="s">
        <v>7</v>
      </c>
      <c r="I29" s="28">
        <v>45791</v>
      </c>
      <c r="J29" s="8">
        <v>0</v>
      </c>
      <c r="K29" s="38">
        <f t="shared" si="14"/>
        <v>24</v>
      </c>
      <c r="L29" s="28">
        <v>45819</v>
      </c>
      <c r="M29">
        <v>8.5</v>
      </c>
      <c r="N29" s="35">
        <f t="shared" si="15"/>
        <v>15.5</v>
      </c>
    </row>
    <row r="30" spans="1:14" x14ac:dyDescent="0.25">
      <c r="A30" s="47" t="s">
        <v>8</v>
      </c>
      <c r="B30" s="28">
        <v>45736</v>
      </c>
      <c r="C30" s="8">
        <v>0</v>
      </c>
      <c r="D30" s="38">
        <f t="shared" si="12"/>
        <v>24</v>
      </c>
      <c r="E30" s="28">
        <v>45764</v>
      </c>
      <c r="F30" s="2">
        <v>8.5</v>
      </c>
      <c r="G30" s="35">
        <f t="shared" si="13"/>
        <v>15.5</v>
      </c>
      <c r="H30" s="47" t="s">
        <v>8</v>
      </c>
      <c r="I30" s="28">
        <v>45792</v>
      </c>
      <c r="J30" s="2">
        <v>10.5</v>
      </c>
      <c r="K30" s="35">
        <f t="shared" si="14"/>
        <v>13.5</v>
      </c>
      <c r="L30" s="28">
        <v>45820</v>
      </c>
      <c r="M30">
        <v>10.5</v>
      </c>
      <c r="N30" s="35">
        <f t="shared" si="15"/>
        <v>13.5</v>
      </c>
    </row>
    <row r="31" spans="1:14" x14ac:dyDescent="0.25">
      <c r="A31" s="47" t="s">
        <v>9</v>
      </c>
      <c r="B31" s="28">
        <v>45737</v>
      </c>
      <c r="C31" s="2">
        <v>10.5</v>
      </c>
      <c r="D31" s="35">
        <f t="shared" si="12"/>
        <v>13.5</v>
      </c>
      <c r="E31" s="28">
        <v>45765</v>
      </c>
      <c r="F31" s="2">
        <v>10.5</v>
      </c>
      <c r="G31" s="35">
        <f t="shared" si="13"/>
        <v>13.5</v>
      </c>
      <c r="H31" s="47" t="s">
        <v>9</v>
      </c>
      <c r="I31" s="28">
        <v>45793</v>
      </c>
      <c r="J31" s="2">
        <v>10.5</v>
      </c>
      <c r="K31" s="35">
        <f t="shared" si="14"/>
        <v>13.5</v>
      </c>
      <c r="L31" s="28">
        <v>45821</v>
      </c>
      <c r="M31">
        <v>10.5</v>
      </c>
      <c r="N31" s="35">
        <f t="shared" si="15"/>
        <v>13.5</v>
      </c>
    </row>
    <row r="32" spans="1:14" x14ac:dyDescent="0.25">
      <c r="A32" s="48" t="s">
        <v>3</v>
      </c>
      <c r="B32" s="26">
        <v>45738</v>
      </c>
      <c r="C32" s="13">
        <v>10.5</v>
      </c>
      <c r="D32" s="36">
        <f t="shared" si="12"/>
        <v>13.5</v>
      </c>
      <c r="E32" s="26">
        <v>45766</v>
      </c>
      <c r="F32" s="12">
        <v>10.5</v>
      </c>
      <c r="G32" s="36">
        <f t="shared" si="13"/>
        <v>13.5</v>
      </c>
      <c r="H32" s="48" t="s">
        <v>3</v>
      </c>
      <c r="I32" s="26">
        <v>45794</v>
      </c>
      <c r="J32" s="12">
        <v>10.5</v>
      </c>
      <c r="K32" s="39">
        <f t="shared" si="14"/>
        <v>13.5</v>
      </c>
      <c r="L32" s="26">
        <v>45822</v>
      </c>
      <c r="M32" s="11">
        <v>10.5</v>
      </c>
      <c r="N32" s="36">
        <f t="shared" si="15"/>
        <v>13.5</v>
      </c>
    </row>
    <row r="33" spans="1:14" x14ac:dyDescent="0.25">
      <c r="A33" s="48" t="s">
        <v>4</v>
      </c>
      <c r="B33" s="26">
        <v>45739</v>
      </c>
      <c r="C33" s="13">
        <v>10.5</v>
      </c>
      <c r="D33" s="36">
        <f t="shared" si="12"/>
        <v>13.5</v>
      </c>
      <c r="E33" s="26">
        <v>45767</v>
      </c>
      <c r="F33" s="13">
        <v>10.5</v>
      </c>
      <c r="G33" s="36">
        <f t="shared" si="13"/>
        <v>13.5</v>
      </c>
      <c r="H33" s="48" t="s">
        <v>4</v>
      </c>
      <c r="I33" s="26">
        <v>45795</v>
      </c>
      <c r="J33" s="13">
        <v>10.5</v>
      </c>
      <c r="K33" s="36">
        <f t="shared" si="14"/>
        <v>13.5</v>
      </c>
      <c r="L33" s="26">
        <v>45823</v>
      </c>
      <c r="M33" s="11">
        <v>10.5</v>
      </c>
      <c r="N33" s="36">
        <f t="shared" si="15"/>
        <v>13.5</v>
      </c>
    </row>
    <row r="34" spans="1:14" s="3" customFormat="1" x14ac:dyDescent="0.25">
      <c r="A34" s="49"/>
      <c r="B34" s="80" t="s">
        <v>10</v>
      </c>
      <c r="C34" s="81"/>
      <c r="D34" s="27">
        <f>SUM(D27:D33)</f>
        <v>105</v>
      </c>
      <c r="E34" s="40"/>
      <c r="F34" s="14"/>
      <c r="G34" s="27">
        <f>SUM(G27:G33)</f>
        <v>96.5</v>
      </c>
      <c r="H34" s="49"/>
      <c r="I34" s="40"/>
      <c r="J34" s="14"/>
      <c r="K34" s="27">
        <f>SUM(K27:K33)</f>
        <v>105</v>
      </c>
      <c r="L34" s="45"/>
      <c r="M34" s="14"/>
      <c r="N34" s="27">
        <f>SUM(N27:N33)</f>
        <v>96.5</v>
      </c>
    </row>
    <row r="35" spans="1:14" x14ac:dyDescent="0.25">
      <c r="A35" s="47" t="s">
        <v>5</v>
      </c>
      <c r="B35" s="28">
        <v>45740</v>
      </c>
      <c r="C35" s="2">
        <v>10.5</v>
      </c>
      <c r="D35" s="35">
        <f>24-C35</f>
        <v>13.5</v>
      </c>
      <c r="E35" s="28">
        <v>45768</v>
      </c>
      <c r="F35" s="2">
        <v>10.5</v>
      </c>
      <c r="G35" s="35">
        <f>24-F35</f>
        <v>13.5</v>
      </c>
      <c r="H35" s="47" t="s">
        <v>5</v>
      </c>
      <c r="I35" s="28">
        <v>45796</v>
      </c>
      <c r="J35" s="2">
        <v>10.5</v>
      </c>
      <c r="K35" s="35">
        <f>24-J35</f>
        <v>13.5</v>
      </c>
      <c r="L35" s="28">
        <v>45824</v>
      </c>
      <c r="M35">
        <v>10.5</v>
      </c>
      <c r="N35" s="35">
        <f>24-M35</f>
        <v>13.5</v>
      </c>
    </row>
    <row r="36" spans="1:14" x14ac:dyDescent="0.25">
      <c r="A36" s="47" t="s">
        <v>6</v>
      </c>
      <c r="B36" s="28">
        <v>45741</v>
      </c>
      <c r="C36" s="7">
        <v>8.5</v>
      </c>
      <c r="D36" s="35">
        <f t="shared" ref="D36" si="16">24-C36</f>
        <v>15.5</v>
      </c>
      <c r="E36" s="28">
        <v>45769</v>
      </c>
      <c r="F36" s="8">
        <v>0</v>
      </c>
      <c r="G36" s="38">
        <f t="shared" ref="G36:G38" si="17">24-F36</f>
        <v>24</v>
      </c>
      <c r="H36" s="47" t="s">
        <v>6</v>
      </c>
      <c r="I36" s="28">
        <v>45797</v>
      </c>
      <c r="J36" s="2">
        <v>10.5</v>
      </c>
      <c r="K36" s="35">
        <f t="shared" ref="K36:K40" si="18">24-J36</f>
        <v>13.5</v>
      </c>
      <c r="L36" s="28">
        <v>45825</v>
      </c>
      <c r="M36" s="9">
        <v>0</v>
      </c>
      <c r="N36" s="38">
        <f t="shared" ref="N36:N41" si="19">24-M36</f>
        <v>24</v>
      </c>
    </row>
    <row r="37" spans="1:14" x14ac:dyDescent="0.25">
      <c r="A37" s="47" t="s">
        <v>7</v>
      </c>
      <c r="B37" s="28"/>
      <c r="C37" s="7"/>
      <c r="D37" s="35"/>
      <c r="E37" s="28">
        <v>45770</v>
      </c>
      <c r="F37" s="2">
        <v>10.5</v>
      </c>
      <c r="G37" s="35">
        <f t="shared" si="17"/>
        <v>13.5</v>
      </c>
      <c r="H37" s="47" t="s">
        <v>7</v>
      </c>
      <c r="I37" s="28">
        <v>45798</v>
      </c>
      <c r="J37" s="8">
        <v>0</v>
      </c>
      <c r="K37" s="38">
        <f t="shared" si="18"/>
        <v>24</v>
      </c>
      <c r="L37" s="28">
        <v>45826</v>
      </c>
      <c r="M37">
        <v>10.5</v>
      </c>
      <c r="N37" s="35">
        <f t="shared" si="19"/>
        <v>13.5</v>
      </c>
    </row>
    <row r="38" spans="1:14" x14ac:dyDescent="0.25">
      <c r="A38" s="47" t="s">
        <v>8</v>
      </c>
      <c r="B38" s="28"/>
      <c r="C38" s="7"/>
      <c r="D38" s="35"/>
      <c r="E38" s="28">
        <v>45771</v>
      </c>
      <c r="F38" s="2">
        <v>10.5</v>
      </c>
      <c r="G38" s="35">
        <f t="shared" si="17"/>
        <v>13.5</v>
      </c>
      <c r="H38" s="47" t="s">
        <v>8</v>
      </c>
      <c r="I38" s="28">
        <v>45799</v>
      </c>
      <c r="J38" s="2">
        <v>10.5</v>
      </c>
      <c r="K38" s="35">
        <f t="shared" si="18"/>
        <v>13.5</v>
      </c>
      <c r="L38" s="28">
        <v>45827</v>
      </c>
      <c r="M38">
        <v>10.5</v>
      </c>
      <c r="N38" s="35">
        <f t="shared" si="19"/>
        <v>13.5</v>
      </c>
    </row>
    <row r="39" spans="1:14" x14ac:dyDescent="0.25">
      <c r="A39" s="47"/>
      <c r="B39" s="28"/>
      <c r="C39" s="7"/>
      <c r="D39" s="35"/>
      <c r="E39" s="28"/>
      <c r="F39" s="2"/>
      <c r="G39" s="35"/>
      <c r="H39" s="47" t="s">
        <v>9</v>
      </c>
      <c r="I39" s="28">
        <v>45800</v>
      </c>
      <c r="J39" s="2">
        <v>10.5</v>
      </c>
      <c r="K39" s="35">
        <f t="shared" si="18"/>
        <v>13.5</v>
      </c>
      <c r="L39" s="28">
        <v>45828</v>
      </c>
      <c r="M39">
        <v>10.5</v>
      </c>
      <c r="N39" s="35">
        <f t="shared" si="19"/>
        <v>13.5</v>
      </c>
    </row>
    <row r="40" spans="1:14" x14ac:dyDescent="0.25">
      <c r="A40" s="47"/>
      <c r="B40" s="28"/>
      <c r="C40" s="7"/>
      <c r="D40" s="35"/>
      <c r="E40" s="28"/>
      <c r="F40" s="2"/>
      <c r="G40" s="35"/>
      <c r="H40" s="47" t="s">
        <v>3</v>
      </c>
      <c r="I40" s="26">
        <v>45801</v>
      </c>
      <c r="J40" s="13">
        <v>10.5</v>
      </c>
      <c r="K40" s="36">
        <f t="shared" si="18"/>
        <v>13.5</v>
      </c>
      <c r="L40" s="26">
        <v>45829</v>
      </c>
      <c r="M40" s="11">
        <v>10.5</v>
      </c>
      <c r="N40" s="36">
        <f t="shared" si="19"/>
        <v>13.5</v>
      </c>
    </row>
    <row r="41" spans="1:14" x14ac:dyDescent="0.25">
      <c r="A41" s="47"/>
      <c r="B41" s="28"/>
      <c r="C41" s="7"/>
      <c r="D41" s="35"/>
      <c r="E41" s="28"/>
      <c r="F41" s="2"/>
      <c r="G41" s="35"/>
      <c r="H41" s="47" t="s">
        <v>4</v>
      </c>
      <c r="I41" s="28"/>
      <c r="J41" s="2"/>
      <c r="K41" s="35"/>
      <c r="L41" s="26">
        <v>45830</v>
      </c>
      <c r="M41" s="11">
        <v>10.5</v>
      </c>
      <c r="N41" s="36">
        <f t="shared" si="19"/>
        <v>13.5</v>
      </c>
    </row>
    <row r="42" spans="1:14" s="4" customFormat="1" x14ac:dyDescent="0.25">
      <c r="A42" s="50"/>
      <c r="B42" s="82" t="s">
        <v>10</v>
      </c>
      <c r="C42" s="83"/>
      <c r="D42" s="29">
        <f>SUM(D35:D36)</f>
        <v>29</v>
      </c>
      <c r="E42" s="42"/>
      <c r="F42" s="16"/>
      <c r="G42" s="29">
        <f>SUM(G35:G41)</f>
        <v>64.5</v>
      </c>
      <c r="H42" s="50"/>
      <c r="I42" s="42"/>
      <c r="J42" s="16"/>
      <c r="K42" s="29">
        <f>SUM(K35:K41)</f>
        <v>91.5</v>
      </c>
      <c r="L42" s="42"/>
      <c r="M42" s="16"/>
      <c r="N42" s="29">
        <f>SUM(N35:N41)</f>
        <v>105</v>
      </c>
    </row>
    <row r="43" spans="1:14" s="4" customFormat="1" x14ac:dyDescent="0.25">
      <c r="A43" s="57"/>
      <c r="B43" s="25"/>
      <c r="C43" s="58"/>
      <c r="D43" s="59"/>
      <c r="E43" s="60"/>
      <c r="G43" s="59"/>
      <c r="H43" s="57" t="s">
        <v>5</v>
      </c>
      <c r="I43" s="60"/>
      <c r="K43" s="59"/>
      <c r="L43" s="28">
        <v>45831</v>
      </c>
      <c r="M43" s="61">
        <v>0</v>
      </c>
      <c r="N43" s="62">
        <f>24-M43</f>
        <v>24</v>
      </c>
    </row>
    <row r="44" spans="1:14" s="4" customFormat="1" x14ac:dyDescent="0.25">
      <c r="A44" s="52"/>
      <c r="B44" s="87" t="s">
        <v>13</v>
      </c>
      <c r="C44" s="88"/>
      <c r="D44" s="53">
        <v>30</v>
      </c>
      <c r="E44" s="54"/>
      <c r="F44" s="55"/>
      <c r="G44" s="53">
        <v>30</v>
      </c>
      <c r="H44" s="52"/>
      <c r="I44" s="54"/>
      <c r="J44" s="55"/>
      <c r="K44" s="53">
        <v>30</v>
      </c>
      <c r="L44" s="54"/>
      <c r="M44" s="55"/>
      <c r="N44" s="53">
        <v>30</v>
      </c>
    </row>
    <row r="45" spans="1:14" ht="15" customHeight="1" x14ac:dyDescent="0.25">
      <c r="A45" s="51"/>
      <c r="B45" s="30" t="s">
        <v>2</v>
      </c>
      <c r="C45" s="31">
        <f>SUM(C3:C42)</f>
        <v>271</v>
      </c>
      <c r="D45" s="33">
        <f>D10+D18+D26+D34+D42</f>
        <v>449</v>
      </c>
      <c r="E45" s="43"/>
      <c r="F45" s="32">
        <f>SUM(F3:F44)</f>
        <v>271</v>
      </c>
      <c r="G45" s="33">
        <f>G10+G18+G26+G34+G42</f>
        <v>449</v>
      </c>
      <c r="H45" s="56"/>
      <c r="I45" s="43"/>
      <c r="J45" s="32">
        <f>SUM(J7:J44)</f>
        <v>271</v>
      </c>
      <c r="K45" s="33">
        <f>K10+K18+K26+K34+K42</f>
        <v>449</v>
      </c>
      <c r="L45" s="43"/>
      <c r="M45" s="32">
        <f>SUM(M3:M44)</f>
        <v>271</v>
      </c>
      <c r="N45" s="33">
        <f>N10+N18+N26+N34+N42+N43</f>
        <v>449</v>
      </c>
    </row>
    <row r="46" spans="1:14" x14ac:dyDescent="0.25">
      <c r="A46" s="5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</row>
    <row r="47" spans="1:14" x14ac:dyDescent="0.25">
      <c r="A47" s="5"/>
      <c r="B47" s="5"/>
    </row>
  </sheetData>
  <mergeCells count="7">
    <mergeCell ref="B46:N46"/>
    <mergeCell ref="B44:C44"/>
    <mergeCell ref="B18:C18"/>
    <mergeCell ref="B26:C26"/>
    <mergeCell ref="B34:C34"/>
    <mergeCell ref="B42:C42"/>
    <mergeCell ref="B10:C10"/>
  </mergeCells>
  <pageMargins left="0.7" right="0.7" top="0.75" bottom="0.75" header="0.3" footer="0.3"/>
  <pageSetup paperSize="9" orientation="portrait" r:id="rId1"/>
  <ignoredErrors>
    <ignoredError sqref="D18 D34 K34 G26 D26 G18 K18 G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34FFD-D02A-404B-8A2F-48F137E765DC}">
  <dimension ref="A1:M45"/>
  <sheetViews>
    <sheetView topLeftCell="A36" workbookViewId="0">
      <selection activeCell="P16" sqref="P16"/>
    </sheetView>
  </sheetViews>
  <sheetFormatPr defaultRowHeight="15" x14ac:dyDescent="0.25"/>
  <cols>
    <col min="1" max="1" width="3" customWidth="1"/>
    <col min="4" max="4" width="10.42578125" customWidth="1"/>
    <col min="7" max="7" width="9.7109375" customWidth="1"/>
    <col min="10" max="10" width="9.85546875" customWidth="1"/>
    <col min="13" max="13" width="9.85546875" customWidth="1"/>
  </cols>
  <sheetData>
    <row r="1" spans="1:13" x14ac:dyDescent="0.25">
      <c r="B1" s="1"/>
      <c r="C1" s="2"/>
    </row>
    <row r="2" spans="1:13" ht="30" x14ac:dyDescent="0.25">
      <c r="A2" s="63"/>
      <c r="B2" s="22" t="s">
        <v>0</v>
      </c>
      <c r="C2" s="23" t="s">
        <v>1</v>
      </c>
      <c r="D2" s="34" t="s">
        <v>11</v>
      </c>
      <c r="E2" s="22" t="s">
        <v>0</v>
      </c>
      <c r="F2" s="23" t="s">
        <v>1</v>
      </c>
      <c r="G2" s="34" t="s">
        <v>11</v>
      </c>
      <c r="H2" s="22" t="s">
        <v>0</v>
      </c>
      <c r="I2" s="23" t="s">
        <v>1</v>
      </c>
      <c r="J2" s="34" t="s">
        <v>11</v>
      </c>
      <c r="K2" s="22" t="s">
        <v>0</v>
      </c>
      <c r="L2" s="23" t="s">
        <v>1</v>
      </c>
      <c r="M2" s="34" t="s">
        <v>11</v>
      </c>
    </row>
    <row r="3" spans="1:13" x14ac:dyDescent="0.25">
      <c r="A3" s="44" t="s">
        <v>5</v>
      </c>
      <c r="B3" s="78"/>
      <c r="C3" s="6"/>
      <c r="D3" s="35"/>
      <c r="E3" s="28">
        <v>45747</v>
      </c>
      <c r="F3" s="7">
        <v>9</v>
      </c>
      <c r="G3" s="35">
        <f>24-F3</f>
        <v>15</v>
      </c>
      <c r="H3" s="44"/>
      <c r="J3" s="35"/>
      <c r="K3" s="44"/>
      <c r="M3" s="35"/>
    </row>
    <row r="4" spans="1:13" x14ac:dyDescent="0.25">
      <c r="A4" s="44" t="s">
        <v>6</v>
      </c>
      <c r="B4" s="79"/>
      <c r="C4" s="19"/>
      <c r="D4" s="41"/>
      <c r="E4" s="65">
        <v>45748</v>
      </c>
      <c r="F4" s="7">
        <v>10</v>
      </c>
      <c r="G4" s="41">
        <f t="shared" ref="G4:G9" si="0">24-F4</f>
        <v>14</v>
      </c>
      <c r="H4" s="67"/>
      <c r="I4" s="17"/>
      <c r="J4" s="41"/>
      <c r="K4" s="67"/>
      <c r="L4" s="17"/>
      <c r="M4" s="41"/>
    </row>
    <row r="5" spans="1:13" x14ac:dyDescent="0.25">
      <c r="A5" s="44" t="s">
        <v>7</v>
      </c>
      <c r="B5" s="79"/>
      <c r="C5" s="19"/>
      <c r="D5" s="41"/>
      <c r="E5" s="65">
        <v>45749</v>
      </c>
      <c r="F5" s="7">
        <v>9</v>
      </c>
      <c r="G5" s="41">
        <f t="shared" si="0"/>
        <v>15</v>
      </c>
      <c r="H5" s="65">
        <v>45777</v>
      </c>
      <c r="I5" s="7">
        <v>9</v>
      </c>
      <c r="J5" s="41">
        <f>24-I5</f>
        <v>15</v>
      </c>
      <c r="K5" s="67"/>
      <c r="L5" s="17"/>
      <c r="M5" s="41"/>
    </row>
    <row r="6" spans="1:13" x14ac:dyDescent="0.25">
      <c r="A6" s="44" t="s">
        <v>8</v>
      </c>
      <c r="B6" s="79"/>
      <c r="C6" s="19"/>
      <c r="D6" s="41"/>
      <c r="E6" s="65">
        <v>45750</v>
      </c>
      <c r="F6" s="7">
        <v>9</v>
      </c>
      <c r="G6" s="41">
        <f t="shared" si="0"/>
        <v>15</v>
      </c>
      <c r="H6" s="65">
        <v>45778</v>
      </c>
      <c r="I6" s="7">
        <v>10</v>
      </c>
      <c r="J6" s="41">
        <f t="shared" ref="J6:J9" si="1">24-I6</f>
        <v>14</v>
      </c>
      <c r="K6" s="67"/>
      <c r="L6" s="17"/>
      <c r="M6" s="41"/>
    </row>
    <row r="7" spans="1:13" x14ac:dyDescent="0.25">
      <c r="A7" s="44" t="s">
        <v>9</v>
      </c>
      <c r="B7" s="79"/>
      <c r="C7" s="19"/>
      <c r="D7" s="41"/>
      <c r="E7" s="65">
        <v>45751</v>
      </c>
      <c r="F7" s="7">
        <v>9</v>
      </c>
      <c r="G7" s="41">
        <f t="shared" si="0"/>
        <v>15</v>
      </c>
      <c r="H7" s="65">
        <v>45779</v>
      </c>
      <c r="I7" s="7">
        <v>9</v>
      </c>
      <c r="J7" s="41">
        <f t="shared" si="1"/>
        <v>15</v>
      </c>
      <c r="K7" s="65">
        <v>45807</v>
      </c>
      <c r="L7" s="7">
        <v>9</v>
      </c>
      <c r="M7" s="41">
        <f>24-L7</f>
        <v>15</v>
      </c>
    </row>
    <row r="8" spans="1:13" x14ac:dyDescent="0.25">
      <c r="A8" s="64" t="s">
        <v>3</v>
      </c>
      <c r="B8" s="66">
        <v>45717</v>
      </c>
      <c r="C8" s="12">
        <v>10</v>
      </c>
      <c r="D8" s="39">
        <f>24-C8</f>
        <v>14</v>
      </c>
      <c r="E8" s="66">
        <v>45752</v>
      </c>
      <c r="F8" s="12">
        <v>9</v>
      </c>
      <c r="G8" s="39">
        <f t="shared" si="0"/>
        <v>15</v>
      </c>
      <c r="H8" s="66">
        <v>45780</v>
      </c>
      <c r="I8" s="12">
        <v>9</v>
      </c>
      <c r="J8" s="39">
        <f t="shared" si="1"/>
        <v>15</v>
      </c>
      <c r="K8" s="66">
        <v>45808</v>
      </c>
      <c r="L8" s="12">
        <v>9</v>
      </c>
      <c r="M8" s="39">
        <f t="shared" ref="M8:M9" si="2">24-L8</f>
        <v>15</v>
      </c>
    </row>
    <row r="9" spans="1:13" x14ac:dyDescent="0.25">
      <c r="A9" s="64" t="s">
        <v>4</v>
      </c>
      <c r="B9" s="66">
        <v>45718</v>
      </c>
      <c r="C9" s="12">
        <v>9</v>
      </c>
      <c r="D9" s="39">
        <f>24-C9</f>
        <v>15</v>
      </c>
      <c r="E9" s="66">
        <v>45753</v>
      </c>
      <c r="F9" s="12">
        <v>9</v>
      </c>
      <c r="G9" s="39">
        <f t="shared" si="0"/>
        <v>15</v>
      </c>
      <c r="H9" s="66">
        <v>45781</v>
      </c>
      <c r="I9" s="12">
        <v>9</v>
      </c>
      <c r="J9" s="39">
        <f t="shared" si="1"/>
        <v>15</v>
      </c>
      <c r="K9" s="69">
        <v>45809</v>
      </c>
      <c r="L9" s="18">
        <v>10</v>
      </c>
      <c r="M9" s="39">
        <f t="shared" si="2"/>
        <v>14</v>
      </c>
    </row>
    <row r="10" spans="1:13" ht="15" customHeight="1" x14ac:dyDescent="0.25">
      <c r="A10" s="73"/>
      <c r="B10" s="82" t="s">
        <v>10</v>
      </c>
      <c r="C10" s="83"/>
      <c r="D10" s="29">
        <f>SUM(D8:D9)</f>
        <v>29</v>
      </c>
      <c r="E10" s="42"/>
      <c r="F10" s="16"/>
      <c r="G10" s="29">
        <f>SUM(G3:G9)</f>
        <v>104</v>
      </c>
      <c r="H10" s="42"/>
      <c r="I10" s="16"/>
      <c r="J10" s="29">
        <f>SUM(J5:J9)</f>
        <v>74</v>
      </c>
      <c r="K10" s="42"/>
      <c r="L10" s="16"/>
      <c r="M10" s="29">
        <f>SUM(M7:M9)</f>
        <v>44</v>
      </c>
    </row>
    <row r="11" spans="1:13" x14ac:dyDescent="0.25">
      <c r="A11" s="44" t="s">
        <v>5</v>
      </c>
      <c r="B11" s="65">
        <v>45719</v>
      </c>
      <c r="C11" s="7">
        <v>9</v>
      </c>
      <c r="D11" s="41">
        <f>24-C11</f>
        <v>15</v>
      </c>
      <c r="E11" s="65">
        <v>45754</v>
      </c>
      <c r="F11" s="7">
        <v>9</v>
      </c>
      <c r="G11" s="41">
        <f>24-F11</f>
        <v>15</v>
      </c>
      <c r="H11" s="65">
        <v>45782</v>
      </c>
      <c r="I11" s="7">
        <v>9</v>
      </c>
      <c r="J11" s="41">
        <f>24-I11</f>
        <v>15</v>
      </c>
      <c r="K11" s="70">
        <v>45810</v>
      </c>
      <c r="L11">
        <v>9</v>
      </c>
      <c r="M11" s="41">
        <f>24-L11</f>
        <v>15</v>
      </c>
    </row>
    <row r="12" spans="1:13" x14ac:dyDescent="0.25">
      <c r="A12" s="44" t="s">
        <v>6</v>
      </c>
      <c r="B12" s="65">
        <v>45720</v>
      </c>
      <c r="C12" s="7">
        <v>9</v>
      </c>
      <c r="D12" s="41">
        <f t="shared" ref="D12:D17" si="3">24-C12</f>
        <v>15</v>
      </c>
      <c r="E12" s="65">
        <v>45755</v>
      </c>
      <c r="F12" s="7">
        <v>9</v>
      </c>
      <c r="G12" s="41">
        <f t="shared" ref="G12:G17" si="4">24-F12</f>
        <v>15</v>
      </c>
      <c r="H12" s="65">
        <v>45783</v>
      </c>
      <c r="I12" s="7">
        <v>9</v>
      </c>
      <c r="J12" s="41">
        <f t="shared" ref="J12:J17" si="5">24-I12</f>
        <v>15</v>
      </c>
      <c r="K12" s="70">
        <v>45811</v>
      </c>
      <c r="L12" s="17">
        <v>9</v>
      </c>
      <c r="M12" s="41">
        <f t="shared" ref="M12:M40" si="6">24-L12</f>
        <v>15</v>
      </c>
    </row>
    <row r="13" spans="1:13" x14ac:dyDescent="0.25">
      <c r="A13" s="44" t="s">
        <v>7</v>
      </c>
      <c r="B13" s="65">
        <v>45721</v>
      </c>
      <c r="C13" s="7">
        <v>9</v>
      </c>
      <c r="D13" s="41">
        <f t="shared" si="3"/>
        <v>15</v>
      </c>
      <c r="E13" s="65">
        <v>45756</v>
      </c>
      <c r="F13" s="7">
        <v>9</v>
      </c>
      <c r="G13" s="41">
        <f t="shared" si="4"/>
        <v>15</v>
      </c>
      <c r="H13" s="65">
        <v>45784</v>
      </c>
      <c r="I13" s="7">
        <v>9</v>
      </c>
      <c r="J13" s="41">
        <f t="shared" si="5"/>
        <v>15</v>
      </c>
      <c r="K13" s="70">
        <v>45812</v>
      </c>
      <c r="L13" s="17">
        <v>9</v>
      </c>
      <c r="M13" s="41">
        <f t="shared" si="6"/>
        <v>15</v>
      </c>
    </row>
    <row r="14" spans="1:13" x14ac:dyDescent="0.25">
      <c r="A14" s="44" t="s">
        <v>8</v>
      </c>
      <c r="B14" s="65">
        <v>45722</v>
      </c>
      <c r="C14" s="7">
        <v>9</v>
      </c>
      <c r="D14" s="41">
        <f t="shared" si="3"/>
        <v>15</v>
      </c>
      <c r="E14" s="65">
        <v>45757</v>
      </c>
      <c r="F14" s="7">
        <v>9</v>
      </c>
      <c r="G14" s="41">
        <f t="shared" si="4"/>
        <v>15</v>
      </c>
      <c r="H14" s="65">
        <v>45785</v>
      </c>
      <c r="I14" s="7">
        <v>9</v>
      </c>
      <c r="J14" s="41">
        <f t="shared" si="5"/>
        <v>15</v>
      </c>
      <c r="K14" s="70">
        <v>45813</v>
      </c>
      <c r="L14" s="17">
        <v>9</v>
      </c>
      <c r="M14" s="41">
        <f t="shared" si="6"/>
        <v>15</v>
      </c>
    </row>
    <row r="15" spans="1:13" x14ac:dyDescent="0.25">
      <c r="A15" s="44" t="s">
        <v>9</v>
      </c>
      <c r="B15" s="65">
        <v>45723</v>
      </c>
      <c r="C15" s="7">
        <v>9</v>
      </c>
      <c r="D15" s="41">
        <f t="shared" si="3"/>
        <v>15</v>
      </c>
      <c r="E15" s="65">
        <v>45758</v>
      </c>
      <c r="F15" s="7">
        <v>9</v>
      </c>
      <c r="G15" s="41">
        <f t="shared" si="4"/>
        <v>15</v>
      </c>
      <c r="H15" s="65">
        <v>45786</v>
      </c>
      <c r="I15" s="7">
        <v>9</v>
      </c>
      <c r="J15" s="41">
        <f t="shared" si="5"/>
        <v>15</v>
      </c>
      <c r="K15" s="70">
        <v>45814</v>
      </c>
      <c r="L15" s="17">
        <v>9</v>
      </c>
      <c r="M15" s="41">
        <f t="shared" si="6"/>
        <v>15</v>
      </c>
    </row>
    <row r="16" spans="1:13" x14ac:dyDescent="0.25">
      <c r="A16" s="64" t="s">
        <v>3</v>
      </c>
      <c r="B16" s="66">
        <v>45724</v>
      </c>
      <c r="C16" s="12">
        <v>9</v>
      </c>
      <c r="D16" s="39">
        <f t="shared" si="3"/>
        <v>15</v>
      </c>
      <c r="E16" s="66">
        <v>45759</v>
      </c>
      <c r="F16" s="12">
        <v>9</v>
      </c>
      <c r="G16" s="39">
        <f t="shared" si="4"/>
        <v>15</v>
      </c>
      <c r="H16" s="66">
        <v>45787</v>
      </c>
      <c r="I16" s="12">
        <v>9</v>
      </c>
      <c r="J16" s="39">
        <f t="shared" si="5"/>
        <v>15</v>
      </c>
      <c r="K16" s="71">
        <v>45815</v>
      </c>
      <c r="L16" s="18">
        <v>9</v>
      </c>
      <c r="M16" s="39">
        <f t="shared" si="6"/>
        <v>15</v>
      </c>
    </row>
    <row r="17" spans="1:13" x14ac:dyDescent="0.25">
      <c r="A17" s="64" t="s">
        <v>4</v>
      </c>
      <c r="B17" s="66">
        <v>45725</v>
      </c>
      <c r="C17" s="12">
        <v>9</v>
      </c>
      <c r="D17" s="39">
        <f t="shared" si="3"/>
        <v>15</v>
      </c>
      <c r="E17" s="66">
        <v>45760</v>
      </c>
      <c r="F17" s="12">
        <v>9</v>
      </c>
      <c r="G17" s="39">
        <f t="shared" si="4"/>
        <v>15</v>
      </c>
      <c r="H17" s="66">
        <v>45788</v>
      </c>
      <c r="I17" s="12">
        <v>9</v>
      </c>
      <c r="J17" s="39">
        <f t="shared" si="5"/>
        <v>15</v>
      </c>
      <c r="K17" s="71">
        <v>45816</v>
      </c>
      <c r="L17" s="18">
        <v>9</v>
      </c>
      <c r="M17" s="39">
        <f t="shared" si="6"/>
        <v>15</v>
      </c>
    </row>
    <row r="18" spans="1:13" s="3" customFormat="1" ht="15" customHeight="1" x14ac:dyDescent="0.25">
      <c r="A18" s="73"/>
      <c r="B18" s="82" t="s">
        <v>10</v>
      </c>
      <c r="C18" s="83"/>
      <c r="D18" s="29">
        <f>SUM(D11:D17)</f>
        <v>105</v>
      </c>
      <c r="E18" s="42"/>
      <c r="F18" s="16"/>
      <c r="G18" s="29">
        <f>SUM(G11:G17)</f>
        <v>105</v>
      </c>
      <c r="H18" s="42"/>
      <c r="I18" s="16"/>
      <c r="J18" s="29">
        <f>SUM(J11:J17)</f>
        <v>105</v>
      </c>
      <c r="K18" s="42"/>
      <c r="L18" s="16"/>
      <c r="M18" s="29">
        <f>SUM(M11:M17)</f>
        <v>105</v>
      </c>
    </row>
    <row r="19" spans="1:13" x14ac:dyDescent="0.25">
      <c r="A19" s="44" t="s">
        <v>5</v>
      </c>
      <c r="B19" s="65">
        <v>45726</v>
      </c>
      <c r="C19" s="7">
        <v>9</v>
      </c>
      <c r="D19" s="41">
        <f>24-C19</f>
        <v>15</v>
      </c>
      <c r="E19" s="65">
        <v>45761</v>
      </c>
      <c r="F19" s="7">
        <v>9</v>
      </c>
      <c r="G19" s="41">
        <f>24-F19</f>
        <v>15</v>
      </c>
      <c r="H19" s="65">
        <v>45789</v>
      </c>
      <c r="I19" s="7">
        <v>9</v>
      </c>
      <c r="J19" s="41">
        <f>24-I19</f>
        <v>15</v>
      </c>
      <c r="K19" s="72">
        <v>45817</v>
      </c>
      <c r="L19" s="17">
        <v>9</v>
      </c>
      <c r="M19" s="41">
        <f t="shared" si="6"/>
        <v>15</v>
      </c>
    </row>
    <row r="20" spans="1:13" x14ac:dyDescent="0.25">
      <c r="A20" s="44" t="s">
        <v>6</v>
      </c>
      <c r="B20" s="65">
        <v>45727</v>
      </c>
      <c r="C20" s="7">
        <v>9</v>
      </c>
      <c r="D20" s="41">
        <f t="shared" ref="D20:D25" si="7">24-C20</f>
        <v>15</v>
      </c>
      <c r="E20" s="65">
        <v>45762</v>
      </c>
      <c r="F20" s="7">
        <v>9</v>
      </c>
      <c r="G20" s="41">
        <f t="shared" ref="G20:G25" si="8">24-F20</f>
        <v>15</v>
      </c>
      <c r="H20" s="65">
        <v>45790</v>
      </c>
      <c r="I20" s="7">
        <v>9</v>
      </c>
      <c r="J20" s="41">
        <f t="shared" ref="J20:J25" si="9">24-I20</f>
        <v>15</v>
      </c>
      <c r="K20" s="72">
        <v>45818</v>
      </c>
      <c r="L20" s="17">
        <v>9</v>
      </c>
      <c r="M20" s="41">
        <f t="shared" si="6"/>
        <v>15</v>
      </c>
    </row>
    <row r="21" spans="1:13" x14ac:dyDescent="0.25">
      <c r="A21" s="44" t="s">
        <v>7</v>
      </c>
      <c r="B21" s="65">
        <v>45728</v>
      </c>
      <c r="C21" s="7">
        <v>9</v>
      </c>
      <c r="D21" s="41">
        <f t="shared" si="7"/>
        <v>15</v>
      </c>
      <c r="E21" s="65">
        <v>45763</v>
      </c>
      <c r="F21" s="7">
        <v>9</v>
      </c>
      <c r="G21" s="41">
        <f t="shared" si="8"/>
        <v>15</v>
      </c>
      <c r="H21" s="65">
        <v>45791</v>
      </c>
      <c r="I21" s="7">
        <v>9</v>
      </c>
      <c r="J21" s="41">
        <f t="shared" si="9"/>
        <v>15</v>
      </c>
      <c r="K21" s="72">
        <v>45819</v>
      </c>
      <c r="L21" s="17">
        <v>9</v>
      </c>
      <c r="M21" s="41">
        <f t="shared" si="6"/>
        <v>15</v>
      </c>
    </row>
    <row r="22" spans="1:13" x14ac:dyDescent="0.25">
      <c r="A22" s="44" t="s">
        <v>8</v>
      </c>
      <c r="B22" s="65">
        <v>45729</v>
      </c>
      <c r="C22" s="7">
        <v>9</v>
      </c>
      <c r="D22" s="41">
        <f t="shared" si="7"/>
        <v>15</v>
      </c>
      <c r="E22" s="65">
        <v>45764</v>
      </c>
      <c r="F22" s="7">
        <v>9</v>
      </c>
      <c r="G22" s="41">
        <f t="shared" si="8"/>
        <v>15</v>
      </c>
      <c r="H22" s="65">
        <v>45792</v>
      </c>
      <c r="I22" s="7">
        <v>9</v>
      </c>
      <c r="J22" s="41">
        <f t="shared" si="9"/>
        <v>15</v>
      </c>
      <c r="K22" s="72">
        <v>45820</v>
      </c>
      <c r="L22" s="17">
        <v>9</v>
      </c>
      <c r="M22" s="41">
        <f t="shared" si="6"/>
        <v>15</v>
      </c>
    </row>
    <row r="23" spans="1:13" x14ac:dyDescent="0.25">
      <c r="A23" s="44" t="s">
        <v>9</v>
      </c>
      <c r="B23" s="65">
        <v>45730</v>
      </c>
      <c r="C23" s="7">
        <v>9</v>
      </c>
      <c r="D23" s="41">
        <f t="shared" si="7"/>
        <v>15</v>
      </c>
      <c r="E23" s="65">
        <v>45765</v>
      </c>
      <c r="F23" s="7">
        <v>9</v>
      </c>
      <c r="G23" s="41">
        <f t="shared" si="8"/>
        <v>15</v>
      </c>
      <c r="H23" s="65">
        <v>45793</v>
      </c>
      <c r="I23" s="7">
        <v>9</v>
      </c>
      <c r="J23" s="41">
        <f t="shared" si="9"/>
        <v>15</v>
      </c>
      <c r="K23" s="72">
        <v>45821</v>
      </c>
      <c r="L23" s="17">
        <v>9</v>
      </c>
      <c r="M23" s="41">
        <f t="shared" si="6"/>
        <v>15</v>
      </c>
    </row>
    <row r="24" spans="1:13" x14ac:dyDescent="0.25">
      <c r="A24" s="64" t="s">
        <v>3</v>
      </c>
      <c r="B24" s="66">
        <v>45731</v>
      </c>
      <c r="C24" s="12">
        <v>9</v>
      </c>
      <c r="D24" s="39">
        <f t="shared" si="7"/>
        <v>15</v>
      </c>
      <c r="E24" s="66">
        <v>45766</v>
      </c>
      <c r="F24" s="12">
        <v>9</v>
      </c>
      <c r="G24" s="39">
        <f t="shared" si="8"/>
        <v>15</v>
      </c>
      <c r="H24" s="66">
        <v>45794</v>
      </c>
      <c r="I24" s="12">
        <v>9</v>
      </c>
      <c r="J24" s="39">
        <f t="shared" si="9"/>
        <v>15</v>
      </c>
      <c r="K24" s="69">
        <v>45822</v>
      </c>
      <c r="L24" s="18">
        <v>9</v>
      </c>
      <c r="M24" s="39">
        <f t="shared" si="6"/>
        <v>15</v>
      </c>
    </row>
    <row r="25" spans="1:13" x14ac:dyDescent="0.25">
      <c r="A25" s="64" t="s">
        <v>4</v>
      </c>
      <c r="B25" s="66">
        <v>45732</v>
      </c>
      <c r="C25" s="12">
        <v>9</v>
      </c>
      <c r="D25" s="39">
        <f t="shared" si="7"/>
        <v>15</v>
      </c>
      <c r="E25" s="66">
        <v>45767</v>
      </c>
      <c r="F25" s="12">
        <v>9</v>
      </c>
      <c r="G25" s="39">
        <f t="shared" si="8"/>
        <v>15</v>
      </c>
      <c r="H25" s="66">
        <v>45795</v>
      </c>
      <c r="I25" s="12">
        <v>9</v>
      </c>
      <c r="J25" s="39">
        <f t="shared" si="9"/>
        <v>15</v>
      </c>
      <c r="K25" s="69">
        <v>45823</v>
      </c>
      <c r="L25" s="18">
        <v>9</v>
      </c>
      <c r="M25" s="39">
        <f t="shared" si="6"/>
        <v>15</v>
      </c>
    </row>
    <row r="26" spans="1:13" ht="15" customHeight="1" x14ac:dyDescent="0.25">
      <c r="A26" s="73"/>
      <c r="B26" s="82" t="s">
        <v>10</v>
      </c>
      <c r="C26" s="83"/>
      <c r="D26" s="29">
        <f>SUM(D19:D25)</f>
        <v>105</v>
      </c>
      <c r="E26" s="42"/>
      <c r="F26" s="16"/>
      <c r="G26" s="29">
        <f>SUM(G19:G25)</f>
        <v>105</v>
      </c>
      <c r="H26" s="42"/>
      <c r="I26" s="16"/>
      <c r="J26" s="29">
        <f>SUM(J19:J25)</f>
        <v>105</v>
      </c>
      <c r="K26" s="42"/>
      <c r="L26" s="16"/>
      <c r="M26" s="29">
        <f>SUM(M19:M25)</f>
        <v>105</v>
      </c>
    </row>
    <row r="27" spans="1:13" x14ac:dyDescent="0.25">
      <c r="A27" s="44" t="s">
        <v>5</v>
      </c>
      <c r="B27" s="65">
        <v>45733</v>
      </c>
      <c r="C27" s="7">
        <v>9</v>
      </c>
      <c r="D27" s="41">
        <f>24-C27</f>
        <v>15</v>
      </c>
      <c r="E27" s="65">
        <v>45768</v>
      </c>
      <c r="F27" s="7">
        <v>9</v>
      </c>
      <c r="G27" s="41">
        <f>24-F27</f>
        <v>15</v>
      </c>
      <c r="H27" s="65">
        <v>45796</v>
      </c>
      <c r="I27" s="7">
        <v>9</v>
      </c>
      <c r="J27" s="41">
        <f>24-I27</f>
        <v>15</v>
      </c>
      <c r="K27" s="72">
        <v>45824</v>
      </c>
      <c r="L27" s="17">
        <v>9</v>
      </c>
      <c r="M27" s="41">
        <f t="shared" si="6"/>
        <v>15</v>
      </c>
    </row>
    <row r="28" spans="1:13" x14ac:dyDescent="0.25">
      <c r="A28" s="44" t="s">
        <v>6</v>
      </c>
      <c r="B28" s="65">
        <v>45734</v>
      </c>
      <c r="C28" s="7">
        <v>9</v>
      </c>
      <c r="D28" s="41">
        <f t="shared" ref="D28:D33" si="10">24-C28</f>
        <v>15</v>
      </c>
      <c r="E28" s="65">
        <v>45769</v>
      </c>
      <c r="F28" s="7">
        <v>9</v>
      </c>
      <c r="G28" s="41">
        <f t="shared" ref="G28:G33" si="11">24-F28</f>
        <v>15</v>
      </c>
      <c r="H28" s="65">
        <v>45797</v>
      </c>
      <c r="I28" s="7">
        <v>9</v>
      </c>
      <c r="J28" s="41">
        <f t="shared" ref="J28:J33" si="12">24-I28</f>
        <v>15</v>
      </c>
      <c r="K28" s="72">
        <v>45825</v>
      </c>
      <c r="L28" s="17">
        <v>9</v>
      </c>
      <c r="M28" s="41">
        <f t="shared" si="6"/>
        <v>15</v>
      </c>
    </row>
    <row r="29" spans="1:13" x14ac:dyDescent="0.25">
      <c r="A29" s="44" t="s">
        <v>7</v>
      </c>
      <c r="B29" s="65">
        <v>45735</v>
      </c>
      <c r="C29" s="7">
        <v>9</v>
      </c>
      <c r="D29" s="41">
        <f t="shared" si="10"/>
        <v>15</v>
      </c>
      <c r="E29" s="65">
        <v>45770</v>
      </c>
      <c r="F29" s="7">
        <v>9</v>
      </c>
      <c r="G29" s="41">
        <f t="shared" si="11"/>
        <v>15</v>
      </c>
      <c r="H29" s="65">
        <v>45798</v>
      </c>
      <c r="I29" s="7">
        <v>9</v>
      </c>
      <c r="J29" s="41">
        <f t="shared" si="12"/>
        <v>15</v>
      </c>
      <c r="K29" s="72">
        <v>45826</v>
      </c>
      <c r="L29" s="17">
        <v>9</v>
      </c>
      <c r="M29" s="41">
        <f t="shared" si="6"/>
        <v>15</v>
      </c>
    </row>
    <row r="30" spans="1:13" x14ac:dyDescent="0.25">
      <c r="A30" s="44" t="s">
        <v>8</v>
      </c>
      <c r="B30" s="65">
        <v>45736</v>
      </c>
      <c r="C30" s="7">
        <v>9</v>
      </c>
      <c r="D30" s="41">
        <f t="shared" si="10"/>
        <v>15</v>
      </c>
      <c r="E30" s="65">
        <v>45771</v>
      </c>
      <c r="F30" s="7">
        <v>9</v>
      </c>
      <c r="G30" s="41">
        <f t="shared" si="11"/>
        <v>15</v>
      </c>
      <c r="H30" s="65">
        <v>45799</v>
      </c>
      <c r="I30" s="7">
        <v>9</v>
      </c>
      <c r="J30" s="41">
        <f t="shared" si="12"/>
        <v>15</v>
      </c>
      <c r="K30" s="72">
        <v>45827</v>
      </c>
      <c r="L30" s="17">
        <v>9</v>
      </c>
      <c r="M30" s="41">
        <f t="shared" si="6"/>
        <v>15</v>
      </c>
    </row>
    <row r="31" spans="1:13" x14ac:dyDescent="0.25">
      <c r="A31" s="44" t="s">
        <v>9</v>
      </c>
      <c r="B31" s="65">
        <v>45737</v>
      </c>
      <c r="C31" s="7">
        <v>9</v>
      </c>
      <c r="D31" s="41">
        <f t="shared" si="10"/>
        <v>15</v>
      </c>
      <c r="E31" s="65">
        <v>45772</v>
      </c>
      <c r="F31" s="7">
        <v>9</v>
      </c>
      <c r="G31" s="41">
        <f t="shared" si="11"/>
        <v>15</v>
      </c>
      <c r="H31" s="65">
        <v>45800</v>
      </c>
      <c r="I31" s="7">
        <v>9</v>
      </c>
      <c r="J31" s="41">
        <f t="shared" si="12"/>
        <v>15</v>
      </c>
      <c r="K31" s="72">
        <v>45828</v>
      </c>
      <c r="L31" s="17">
        <v>9</v>
      </c>
      <c r="M31" s="41">
        <f t="shared" si="6"/>
        <v>15</v>
      </c>
    </row>
    <row r="32" spans="1:13" x14ac:dyDescent="0.25">
      <c r="A32" s="64" t="s">
        <v>3</v>
      </c>
      <c r="B32" s="66">
        <v>45738</v>
      </c>
      <c r="C32" s="12">
        <v>9</v>
      </c>
      <c r="D32" s="39">
        <f t="shared" si="10"/>
        <v>15</v>
      </c>
      <c r="E32" s="66">
        <v>45773</v>
      </c>
      <c r="F32" s="12">
        <v>9</v>
      </c>
      <c r="G32" s="39">
        <f t="shared" si="11"/>
        <v>15</v>
      </c>
      <c r="H32" s="66">
        <v>45801</v>
      </c>
      <c r="I32" s="12">
        <v>9</v>
      </c>
      <c r="J32" s="39">
        <f t="shared" si="12"/>
        <v>15</v>
      </c>
      <c r="K32" s="69">
        <v>45829</v>
      </c>
      <c r="L32" s="18">
        <v>9</v>
      </c>
      <c r="M32" s="39">
        <f t="shared" si="6"/>
        <v>15</v>
      </c>
    </row>
    <row r="33" spans="1:13" x14ac:dyDescent="0.25">
      <c r="A33" s="64" t="s">
        <v>4</v>
      </c>
      <c r="B33" s="66">
        <v>45739</v>
      </c>
      <c r="C33" s="12">
        <v>9</v>
      </c>
      <c r="D33" s="39">
        <f t="shared" si="10"/>
        <v>15</v>
      </c>
      <c r="E33" s="66">
        <v>45774</v>
      </c>
      <c r="F33" s="12">
        <v>9</v>
      </c>
      <c r="G33" s="39">
        <f t="shared" si="11"/>
        <v>15</v>
      </c>
      <c r="H33" s="66">
        <v>45802</v>
      </c>
      <c r="I33" s="12">
        <v>9</v>
      </c>
      <c r="J33" s="39">
        <f t="shared" si="12"/>
        <v>15</v>
      </c>
      <c r="K33" s="69">
        <v>45830</v>
      </c>
      <c r="L33" s="18">
        <v>9</v>
      </c>
      <c r="M33" s="39">
        <f t="shared" si="6"/>
        <v>15</v>
      </c>
    </row>
    <row r="34" spans="1:13" ht="15" customHeight="1" x14ac:dyDescent="0.25">
      <c r="A34" s="73"/>
      <c r="B34" s="82" t="s">
        <v>10</v>
      </c>
      <c r="C34" s="83"/>
      <c r="D34" s="29">
        <f>SUM(D27:D33)</f>
        <v>105</v>
      </c>
      <c r="E34" s="42"/>
      <c r="F34" s="16"/>
      <c r="G34" s="29">
        <f>SUM(G27:G33)</f>
        <v>105</v>
      </c>
      <c r="H34" s="42"/>
      <c r="I34" s="16"/>
      <c r="J34" s="29">
        <f>SUM(J27:J33)</f>
        <v>105</v>
      </c>
      <c r="K34" s="42"/>
      <c r="L34" s="16"/>
      <c r="M34" s="29">
        <f>SUM(M27:M33)</f>
        <v>105</v>
      </c>
    </row>
    <row r="35" spans="1:13" x14ac:dyDescent="0.25">
      <c r="A35" s="44" t="s">
        <v>5</v>
      </c>
      <c r="B35" s="65">
        <v>45740</v>
      </c>
      <c r="C35" s="7">
        <v>9</v>
      </c>
      <c r="D35" s="41">
        <f>24-C35</f>
        <v>15</v>
      </c>
      <c r="E35" s="65">
        <v>45775</v>
      </c>
      <c r="F35" s="7">
        <v>9</v>
      </c>
      <c r="G35" s="41">
        <f>24-F35</f>
        <v>15</v>
      </c>
      <c r="H35" s="65">
        <v>45803</v>
      </c>
      <c r="I35" s="7">
        <v>9</v>
      </c>
      <c r="J35" s="41">
        <f>24-I35</f>
        <v>15</v>
      </c>
      <c r="K35" s="72">
        <v>45831</v>
      </c>
      <c r="L35" s="17">
        <v>9</v>
      </c>
      <c r="M35" s="41">
        <f t="shared" si="6"/>
        <v>15</v>
      </c>
    </row>
    <row r="36" spans="1:13" x14ac:dyDescent="0.25">
      <c r="A36" s="44" t="s">
        <v>6</v>
      </c>
      <c r="B36" s="65">
        <v>45741</v>
      </c>
      <c r="C36" s="7">
        <v>9</v>
      </c>
      <c r="D36" s="41">
        <f t="shared" ref="D36:D41" si="13">24-C36</f>
        <v>15</v>
      </c>
      <c r="E36" s="65">
        <v>45776</v>
      </c>
      <c r="F36" s="7">
        <v>9</v>
      </c>
      <c r="G36" s="41">
        <f t="shared" ref="G36" si="14">24-F36</f>
        <v>15</v>
      </c>
      <c r="H36" s="65">
        <v>45804</v>
      </c>
      <c r="I36" s="7">
        <v>9</v>
      </c>
      <c r="J36" s="41">
        <f t="shared" ref="J36:J38" si="15">24-I36</f>
        <v>15</v>
      </c>
      <c r="K36" s="72">
        <v>45832</v>
      </c>
      <c r="L36" s="17">
        <v>9</v>
      </c>
      <c r="M36" s="41">
        <f t="shared" si="6"/>
        <v>15</v>
      </c>
    </row>
    <row r="37" spans="1:13" x14ac:dyDescent="0.25">
      <c r="A37" s="44" t="s">
        <v>7</v>
      </c>
      <c r="B37" s="65">
        <v>45742</v>
      </c>
      <c r="C37" s="7">
        <v>9</v>
      </c>
      <c r="D37" s="41">
        <f t="shared" si="13"/>
        <v>15</v>
      </c>
      <c r="E37" s="67"/>
      <c r="F37" s="17"/>
      <c r="G37" s="41"/>
      <c r="H37" s="65">
        <v>45805</v>
      </c>
      <c r="I37" s="7">
        <v>9</v>
      </c>
      <c r="J37" s="41">
        <f t="shared" si="15"/>
        <v>15</v>
      </c>
      <c r="K37" s="72">
        <v>45833</v>
      </c>
      <c r="L37" s="17">
        <v>9</v>
      </c>
      <c r="M37" s="41">
        <f t="shared" si="6"/>
        <v>15</v>
      </c>
    </row>
    <row r="38" spans="1:13" x14ac:dyDescent="0.25">
      <c r="A38" s="44" t="s">
        <v>8</v>
      </c>
      <c r="B38" s="65">
        <v>45743</v>
      </c>
      <c r="C38" s="7">
        <v>9</v>
      </c>
      <c r="D38" s="41">
        <f t="shared" si="13"/>
        <v>15</v>
      </c>
      <c r="E38" s="67"/>
      <c r="F38" s="17"/>
      <c r="G38" s="41"/>
      <c r="H38" s="65">
        <v>45806</v>
      </c>
      <c r="I38" s="7">
        <v>9</v>
      </c>
      <c r="J38" s="41">
        <f t="shared" si="15"/>
        <v>15</v>
      </c>
      <c r="K38" s="72">
        <v>45834</v>
      </c>
      <c r="L38" s="17">
        <v>9</v>
      </c>
      <c r="M38" s="41">
        <f t="shared" si="6"/>
        <v>15</v>
      </c>
    </row>
    <row r="39" spans="1:13" x14ac:dyDescent="0.25">
      <c r="A39" s="44" t="s">
        <v>9</v>
      </c>
      <c r="B39" s="65">
        <v>45744</v>
      </c>
      <c r="C39" s="7">
        <v>9</v>
      </c>
      <c r="D39" s="41">
        <f t="shared" si="13"/>
        <v>15</v>
      </c>
      <c r="E39" s="67"/>
      <c r="F39" s="17"/>
      <c r="G39" s="41"/>
      <c r="H39" s="67"/>
      <c r="I39" s="17"/>
      <c r="J39" s="41"/>
      <c r="K39" s="72">
        <v>45835</v>
      </c>
      <c r="L39" s="17">
        <v>9</v>
      </c>
      <c r="M39" s="41">
        <f t="shared" si="6"/>
        <v>15</v>
      </c>
    </row>
    <row r="40" spans="1:13" x14ac:dyDescent="0.25">
      <c r="A40" s="64" t="s">
        <v>3</v>
      </c>
      <c r="B40" s="66">
        <v>45745</v>
      </c>
      <c r="C40" s="12">
        <v>9</v>
      </c>
      <c r="D40" s="39">
        <f t="shared" si="13"/>
        <v>15</v>
      </c>
      <c r="E40" s="68"/>
      <c r="F40" s="18"/>
      <c r="G40" s="39"/>
      <c r="H40" s="68"/>
      <c r="I40" s="18"/>
      <c r="J40" s="39"/>
      <c r="K40" s="69">
        <v>45836</v>
      </c>
      <c r="L40" s="18">
        <v>9</v>
      </c>
      <c r="M40" s="39">
        <f t="shared" si="6"/>
        <v>15</v>
      </c>
    </row>
    <row r="41" spans="1:13" x14ac:dyDescent="0.25">
      <c r="A41" s="64" t="s">
        <v>4</v>
      </c>
      <c r="B41" s="66">
        <v>45746</v>
      </c>
      <c r="C41" s="12">
        <v>9</v>
      </c>
      <c r="D41" s="39">
        <f t="shared" si="13"/>
        <v>15</v>
      </c>
      <c r="E41" s="68"/>
      <c r="F41" s="18"/>
      <c r="G41" s="39"/>
      <c r="H41" s="68"/>
      <c r="I41" s="18"/>
      <c r="J41" s="39"/>
      <c r="K41" s="68"/>
      <c r="L41" s="18"/>
      <c r="M41" s="39"/>
    </row>
    <row r="42" spans="1:13" ht="15" customHeight="1" x14ac:dyDescent="0.25">
      <c r="A42" s="73"/>
      <c r="B42" s="82" t="s">
        <v>10</v>
      </c>
      <c r="C42" s="83"/>
      <c r="D42" s="29">
        <f>SUM(D35:D41)</f>
        <v>105</v>
      </c>
      <c r="E42" s="42"/>
      <c r="F42" s="16"/>
      <c r="G42" s="29">
        <f>SUM(G35:G41)</f>
        <v>30</v>
      </c>
      <c r="H42" s="42"/>
      <c r="I42" s="16"/>
      <c r="J42" s="29">
        <f>SUM(J35:J41)</f>
        <v>60</v>
      </c>
      <c r="K42" s="42"/>
      <c r="L42" s="16"/>
      <c r="M42" s="29">
        <f>SUM(M35:M41)</f>
        <v>90</v>
      </c>
    </row>
    <row r="43" spans="1:13" ht="15" customHeight="1" x14ac:dyDescent="0.25">
      <c r="A43" s="74"/>
      <c r="B43" s="89" t="s">
        <v>13</v>
      </c>
      <c r="C43" s="90"/>
      <c r="D43" s="75">
        <v>30</v>
      </c>
      <c r="E43" s="76"/>
      <c r="F43" s="77"/>
      <c r="G43" s="75">
        <v>30</v>
      </c>
      <c r="H43" s="76"/>
      <c r="I43" s="77"/>
      <c r="J43" s="75">
        <v>30</v>
      </c>
      <c r="K43" s="76"/>
      <c r="L43" s="77"/>
      <c r="M43" s="75">
        <v>30</v>
      </c>
    </row>
    <row r="44" spans="1:13" x14ac:dyDescent="0.25">
      <c r="A44" s="30"/>
      <c r="B44" s="30" t="s">
        <v>2</v>
      </c>
      <c r="C44" s="31">
        <f>SUM(C8:C41)</f>
        <v>271</v>
      </c>
      <c r="D44" s="33">
        <f>D10+D18+D26+D34+D42</f>
        <v>449</v>
      </c>
      <c r="E44" s="43"/>
      <c r="F44" s="32">
        <f>SUM(F3:F41)</f>
        <v>271</v>
      </c>
      <c r="G44" s="33">
        <f>G10+G18+G26+G34+G42</f>
        <v>449</v>
      </c>
      <c r="H44" s="43"/>
      <c r="I44" s="32">
        <f>SUM(I3:I41)</f>
        <v>271</v>
      </c>
      <c r="J44" s="33">
        <f>J10+J18+J26+J34+J42</f>
        <v>449</v>
      </c>
      <c r="K44" s="43"/>
      <c r="L44" s="32">
        <f>SUM(L3:L42)</f>
        <v>271</v>
      </c>
      <c r="M44" s="33">
        <f>M10+M18+M26+M34+M42</f>
        <v>449</v>
      </c>
    </row>
    <row r="45" spans="1:13" x14ac:dyDescent="0.25">
      <c r="A45" s="5"/>
      <c r="B45" s="86" t="s">
        <v>12</v>
      </c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</row>
  </sheetData>
  <mergeCells count="7">
    <mergeCell ref="B45:M45"/>
    <mergeCell ref="B43:C43"/>
    <mergeCell ref="B10:C10"/>
    <mergeCell ref="B18:C18"/>
    <mergeCell ref="B26:C26"/>
    <mergeCell ref="B34:C34"/>
    <mergeCell ref="B42:C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Reisilaevad</vt:lpstr>
      <vt:lpstr>9-h tööpäev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Natalja Tuvi</dc:creator>
  <cp:lastModifiedBy>Natalja Tuvi</cp:lastModifiedBy>
  <cp:lastPrinted>2025-02-12T11:35:52Z</cp:lastPrinted>
  <dcterms:created xsi:type="dcterms:W3CDTF">2025-02-12T07:31:45Z</dcterms:created>
  <dcterms:modified xsi:type="dcterms:W3CDTF">2025-02-18T08:53:07Z</dcterms:modified>
  <dc:title>Väljatöötamiskavatsuse lisa 1. Tööaja tabel</dc:title>
</cp:coreProperties>
</file>